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7 Contabilidad y Administración\05 Tesoreria\formatos\"/>
    </mc:Choice>
  </mc:AlternateContent>
  <xr:revisionPtr revIDLastSave="0" documentId="13_ncr:1_{EC4B62AB-6B86-4D49-B7AF-1546CCBA1FA7}" xr6:coauthVersionLast="47" xr6:coauthVersionMax="47" xr10:uidLastSave="{00000000-0000-0000-0000-000000000000}"/>
  <bookViews>
    <workbookView xWindow="-110" yWindow="-110" windowWidth="19420" windowHeight="10300" activeTab="1" xr2:uid="{CD655A2C-6A6C-41D7-8F5F-5DED35607188}"/>
  </bookViews>
  <sheets>
    <sheet name="BBVA SOLEM" sheetId="2" r:id="rId1"/>
    <sheet name="BNX SOLEM" sheetId="5" r:id="rId2"/>
    <sheet name="SANT SOLEM" sheetId="12" r:id="rId3"/>
    <sheet name="BBVA CTPM" sheetId="3" r:id="rId4"/>
    <sheet name="BNX CTPM" sheetId="6" r:id="rId5"/>
    <sheet name="BNTE CTPM" sheetId="13" r:id="rId6"/>
    <sheet name="BBVA QS" sheetId="4" r:id="rId7"/>
    <sheet name="BNX QS" sheetId="7" r:id="rId8"/>
    <sheet name="SANT IWT" sheetId="9" r:id="rId9"/>
    <sheet name="BNX MEXB" sheetId="8" r:id="rId10"/>
    <sheet name="CASH FLOW" sheetId="1" r:id="rId11"/>
  </sheets>
  <definedNames>
    <definedName name="_xlnm._FilterDatabase" localSheetId="3" hidden="1">'BBVA CTPM'!$B$19:$I$116</definedName>
    <definedName name="_xlnm._FilterDatabase" localSheetId="6" hidden="1">'BBVA QS'!$B$19:$I$54</definedName>
    <definedName name="_xlnm._FilterDatabase" localSheetId="0" hidden="1">'BBVA SOLEM'!$B$19:$I$200</definedName>
    <definedName name="_xlnm._FilterDatabase" localSheetId="5" hidden="1">'BNTE CTPM'!$B$19:$I$49</definedName>
    <definedName name="_xlnm._FilterDatabase" localSheetId="4" hidden="1">'BNX CTPM'!$B$19:$I$136</definedName>
    <definedName name="_xlnm._FilterDatabase" localSheetId="9" hidden="1">'BNX MEXB'!$B$20:$I$157</definedName>
    <definedName name="_xlnm._FilterDatabase" localSheetId="7" hidden="1">'BNX QS'!$B$20:$I$88</definedName>
    <definedName name="_xlnm._FilterDatabase" localSheetId="1" hidden="1">'BNX SOLEM'!$B$19:$I$150</definedName>
    <definedName name="_xlnm._FilterDatabase" localSheetId="8" hidden="1">'SANT IWT'!$B$19:$I$75</definedName>
    <definedName name="_xlnm._FilterDatabase" localSheetId="2" hidden="1">'SANT SOLEM'!$B$19:$I$61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3" i="5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H155" i="8"/>
  <c r="G155" i="8"/>
  <c r="AB51" i="1"/>
  <c r="M54" i="1"/>
  <c r="H60" i="1"/>
  <c r="O54" i="1"/>
  <c r="N54" i="1"/>
  <c r="M60" i="1"/>
  <c r="I60" i="1"/>
  <c r="E60" i="1"/>
  <c r="Z22" i="1"/>
  <c r="Y22" i="1"/>
  <c r="X22" i="1"/>
  <c r="W22" i="1"/>
  <c r="V22" i="1"/>
  <c r="U22" i="1"/>
  <c r="T22" i="1"/>
  <c r="S22" i="1"/>
  <c r="R22" i="1"/>
  <c r="Z46" i="1"/>
  <c r="Y46" i="1"/>
  <c r="X46" i="1"/>
  <c r="W46" i="1"/>
  <c r="V46" i="1"/>
  <c r="Z54" i="1"/>
  <c r="Y54" i="1"/>
  <c r="X54" i="1"/>
  <c r="W54" i="1"/>
  <c r="V54" i="1"/>
  <c r="U54" i="1"/>
  <c r="T54" i="1"/>
  <c r="S54" i="1"/>
  <c r="R54" i="1"/>
  <c r="Q54" i="1"/>
  <c r="P54" i="1"/>
  <c r="L54" i="1"/>
  <c r="K54" i="1"/>
  <c r="J54" i="1"/>
  <c r="H54" i="1"/>
  <c r="G54" i="1"/>
  <c r="F54" i="1"/>
  <c r="E54" i="1"/>
  <c r="Z60" i="1"/>
  <c r="Y60" i="1"/>
  <c r="X60" i="1"/>
  <c r="W60" i="1"/>
  <c r="V60" i="1"/>
  <c r="U60" i="1"/>
  <c r="T60" i="1"/>
  <c r="S60" i="1"/>
  <c r="R60" i="1"/>
  <c r="O60" i="1"/>
  <c r="N60" i="1"/>
  <c r="L60" i="1"/>
  <c r="K60" i="1"/>
  <c r="J60" i="1"/>
  <c r="G60" i="1"/>
  <c r="F60" i="1"/>
  <c r="D60" i="1"/>
  <c r="Q22" i="1"/>
  <c r="P22" i="1"/>
  <c r="O22" i="1"/>
  <c r="P60" i="1" l="1"/>
  <c r="Q60" i="1"/>
  <c r="I54" i="1"/>
  <c r="M22" i="1" l="1"/>
  <c r="N22" i="1"/>
  <c r="L22" i="1" l="1"/>
  <c r="K22" i="1" l="1"/>
  <c r="J22" i="1" l="1"/>
  <c r="AB53" i="1"/>
  <c r="AB45" i="1"/>
  <c r="AB44" i="1"/>
  <c r="AB43" i="1"/>
  <c r="AB42" i="1"/>
  <c r="AB40" i="1"/>
  <c r="AB38" i="1"/>
  <c r="AB37" i="1"/>
  <c r="AB36" i="1"/>
  <c r="AB35" i="1"/>
  <c r="AB31" i="1"/>
  <c r="AB29" i="1"/>
  <c r="AB26" i="1"/>
  <c r="AB27" i="1"/>
  <c r="AB34" i="1"/>
  <c r="H22" i="1"/>
  <c r="AB39" i="1"/>
  <c r="G22" i="1"/>
  <c r="I22" i="1"/>
  <c r="AB58" i="1"/>
  <c r="AB52" i="1"/>
  <c r="AB59" i="1"/>
  <c r="F22" i="1" l="1"/>
  <c r="E22" i="1"/>
  <c r="AB28" i="1"/>
  <c r="AB41" i="1"/>
  <c r="AB32" i="1"/>
  <c r="AB33" i="1"/>
  <c r="AB30" i="1"/>
  <c r="I199" i="2" l="1"/>
  <c r="G200" i="2"/>
  <c r="H200" i="2"/>
  <c r="H150" i="5" l="1"/>
  <c r="G150" i="5"/>
  <c r="I116" i="3" l="1"/>
  <c r="D13" i="8" l="1"/>
  <c r="K74" i="1" s="1"/>
  <c r="D13" i="9"/>
  <c r="K69" i="1" s="1"/>
  <c r="D13" i="7"/>
  <c r="K75" i="1" s="1"/>
  <c r="D13" i="13"/>
  <c r="K71" i="1" s="1"/>
  <c r="D13" i="6"/>
  <c r="K73" i="1" s="1"/>
  <c r="D13" i="3"/>
  <c r="K77" i="1" s="1"/>
  <c r="D13" i="12"/>
  <c r="K70" i="1" s="1"/>
  <c r="K72" i="1"/>
  <c r="AD45" i="1" l="1"/>
  <c r="AD44" i="1" l="1"/>
  <c r="H88" i="7" l="1"/>
  <c r="G88" i="7"/>
  <c r="H57" i="4" l="1"/>
  <c r="G57" i="4"/>
  <c r="G134" i="6"/>
  <c r="G136" i="6" s="1"/>
  <c r="H119" i="3"/>
  <c r="G119" i="3"/>
  <c r="I54" i="4"/>
  <c r="AB57" i="1" l="1"/>
  <c r="I21" i="8" l="1"/>
  <c r="I22" i="8" s="1"/>
  <c r="I23" i="8" s="1"/>
  <c r="I24" i="8" s="1"/>
  <c r="I25" i="8" s="1"/>
  <c r="I6" i="8"/>
  <c r="I20" i="13"/>
  <c r="I21" i="13" s="1"/>
  <c r="H52" i="13"/>
  <c r="G52" i="13"/>
  <c r="I6" i="13"/>
  <c r="I20" i="9"/>
  <c r="I21" i="9" s="1"/>
  <c r="I22" i="9" s="1"/>
  <c r="I23" i="9" s="1"/>
  <c r="I24" i="9" s="1"/>
  <c r="H75" i="9"/>
  <c r="G75" i="9"/>
  <c r="I6" i="9"/>
  <c r="I20" i="12"/>
  <c r="I21" i="12" s="1"/>
  <c r="I22" i="12" s="1"/>
  <c r="I23" i="12" s="1"/>
  <c r="I24" i="12" s="1"/>
  <c r="I25" i="12" s="1"/>
  <c r="I26" i="12" s="1"/>
  <c r="I27" i="12" s="1"/>
  <c r="I28" i="12" s="1"/>
  <c r="I29" i="12" s="1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5" i="12" s="1"/>
  <c r="I46" i="12" s="1"/>
  <c r="I47" i="12" s="1"/>
  <c r="I48" i="12" s="1"/>
  <c r="I49" i="12" s="1"/>
  <c r="I50" i="12" s="1"/>
  <c r="I51" i="12" s="1"/>
  <c r="I52" i="12" s="1"/>
  <c r="I53" i="12" s="1"/>
  <c r="I54" i="12" s="1"/>
  <c r="I55" i="12" s="1"/>
  <c r="I56" i="12" s="1"/>
  <c r="I57" i="12" s="1"/>
  <c r="I58" i="12" s="1"/>
  <c r="I59" i="12" s="1"/>
  <c r="I60" i="12" s="1"/>
  <c r="D14" i="12" s="1"/>
  <c r="L70" i="1" s="1"/>
  <c r="H61" i="12"/>
  <c r="G61" i="12"/>
  <c r="I6" i="12"/>
  <c r="I22" i="13" l="1"/>
  <c r="I23" i="13" s="1"/>
  <c r="I24" i="13" s="1"/>
  <c r="I8" i="13" s="1"/>
  <c r="AB60" i="1"/>
  <c r="I26" i="8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8" i="8"/>
  <c r="I8" i="9"/>
  <c r="I25" i="9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8" i="12"/>
  <c r="I25" i="13" l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D14" i="13" s="1"/>
  <c r="I50" i="9"/>
  <c r="I51" i="9" s="1"/>
  <c r="I52" i="9" s="1"/>
  <c r="I53" i="9" s="1"/>
  <c r="I54" i="9" s="1"/>
  <c r="I55" i="9" s="1"/>
  <c r="I56" i="9" s="1"/>
  <c r="I57" i="9" s="1"/>
  <c r="I58" i="9" s="1"/>
  <c r="I59" i="9" s="1"/>
  <c r="I50" i="8"/>
  <c r="I51" i="8" s="1"/>
  <c r="I52" i="8" s="1"/>
  <c r="I53" i="8" s="1"/>
  <c r="I54" i="8" s="1"/>
  <c r="I55" i="8" s="1"/>
  <c r="I56" i="8" s="1"/>
  <c r="I57" i="8" s="1"/>
  <c r="I58" i="8" s="1"/>
  <c r="I59" i="8" s="1"/>
  <c r="I60" i="8" s="1"/>
  <c r="I61" i="8" s="1"/>
  <c r="I62" i="8" s="1"/>
  <c r="I63" i="8" s="1"/>
  <c r="I64" i="8" s="1"/>
  <c r="I65" i="8" s="1"/>
  <c r="I66" i="8" s="1"/>
  <c r="I67" i="8" s="1"/>
  <c r="I68" i="8" s="1"/>
  <c r="I69" i="8" s="1"/>
  <c r="I70" i="8" s="1"/>
  <c r="I71" i="8" s="1"/>
  <c r="I72" i="8" s="1"/>
  <c r="I73" i="8" s="1"/>
  <c r="I74" i="8" s="1"/>
  <c r="I75" i="8" s="1"/>
  <c r="G14" i="12"/>
  <c r="G14" i="13" l="1"/>
  <c r="L71" i="1"/>
  <c r="I60" i="9"/>
  <c r="I61" i="9" s="1"/>
  <c r="I62" i="9" s="1"/>
  <c r="I63" i="9" s="1"/>
  <c r="I64" i="9" s="1"/>
  <c r="I65" i="9" s="1"/>
  <c r="I66" i="9" s="1"/>
  <c r="I67" i="9" s="1"/>
  <c r="I76" i="8"/>
  <c r="I77" i="8" s="1"/>
  <c r="I78" i="8" s="1"/>
  <c r="I79" i="8" s="1"/>
  <c r="I80" i="8" s="1"/>
  <c r="I81" i="8" s="1"/>
  <c r="I68" i="9" l="1"/>
  <c r="I69" i="9" s="1"/>
  <c r="I70" i="9" s="1"/>
  <c r="I71" i="9" s="1"/>
  <c r="I72" i="9" s="1"/>
  <c r="I73" i="9" s="1"/>
  <c r="I74" i="9" s="1"/>
  <c r="D14" i="9" s="1"/>
  <c r="I82" i="8"/>
  <c r="I83" i="8" s="1"/>
  <c r="I84" i="8" s="1"/>
  <c r="I85" i="8" s="1"/>
  <c r="I86" i="8" s="1"/>
  <c r="I87" i="8" s="1"/>
  <c r="I88" i="8" s="1"/>
  <c r="I89" i="8" s="1"/>
  <c r="I90" i="8" s="1"/>
  <c r="I21" i="7"/>
  <c r="I22" i="7" s="1"/>
  <c r="I23" i="7" s="1"/>
  <c r="I24" i="7" s="1"/>
  <c r="I25" i="7" s="1"/>
  <c r="I6" i="7"/>
  <c r="I20" i="6"/>
  <c r="I21" i="6" s="1"/>
  <c r="I22" i="6" s="1"/>
  <c r="I23" i="6" s="1"/>
  <c r="I24" i="6" s="1"/>
  <c r="H134" i="6"/>
  <c r="H136" i="6" s="1"/>
  <c r="I6" i="6"/>
  <c r="I6" i="5"/>
  <c r="I6" i="4"/>
  <c r="I115" i="3"/>
  <c r="I114" i="3" s="1"/>
  <c r="I113" i="3" s="1"/>
  <c r="I112" i="3" s="1"/>
  <c r="I111" i="3" s="1"/>
  <c r="I110" i="3" s="1"/>
  <c r="I109" i="3" s="1"/>
  <c r="I108" i="3" s="1"/>
  <c r="I107" i="3" s="1"/>
  <c r="I106" i="3" s="1"/>
  <c r="I105" i="3" s="1"/>
  <c r="I104" i="3" s="1"/>
  <c r="I103" i="3" s="1"/>
  <c r="I102" i="3" s="1"/>
  <c r="I101" i="3" s="1"/>
  <c r="I100" i="3" s="1"/>
  <c r="I99" i="3" s="1"/>
  <c r="I98" i="3" s="1"/>
  <c r="I97" i="3" s="1"/>
  <c r="I96" i="3" s="1"/>
  <c r="I95" i="3" s="1"/>
  <c r="I94" i="3" s="1"/>
  <c r="I93" i="3" s="1"/>
  <c r="I92" i="3" s="1"/>
  <c r="I91" i="3" s="1"/>
  <c r="I6" i="3"/>
  <c r="I198" i="2"/>
  <c r="I197" i="2" s="1"/>
  <c r="I196" i="2" s="1"/>
  <c r="I195" i="2" s="1"/>
  <c r="I194" i="2" s="1"/>
  <c r="I193" i="2" s="1"/>
  <c r="I192" i="2" s="1"/>
  <c r="I191" i="2" s="1"/>
  <c r="I190" i="2" s="1"/>
  <c r="I189" i="2" s="1"/>
  <c r="I188" i="2" s="1"/>
  <c r="I187" i="2" s="1"/>
  <c r="I186" i="2" s="1"/>
  <c r="I185" i="2" s="1"/>
  <c r="I184" i="2" s="1"/>
  <c r="I183" i="2" s="1"/>
  <c r="I182" i="2" s="1"/>
  <c r="I181" i="2" s="1"/>
  <c r="I180" i="2" s="1"/>
  <c r="I179" i="2" s="1"/>
  <c r="I178" i="2" s="1"/>
  <c r="I177" i="2" s="1"/>
  <c r="I176" i="2" s="1"/>
  <c r="I175" i="2" s="1"/>
  <c r="I174" i="2" s="1"/>
  <c r="I173" i="2" s="1"/>
  <c r="I172" i="2" s="1"/>
  <c r="K78" i="1"/>
  <c r="I6" i="2"/>
  <c r="L69" i="1" l="1"/>
  <c r="I91" i="8"/>
  <c r="I92" i="8" s="1"/>
  <c r="I93" i="8" s="1"/>
  <c r="I94" i="8" s="1"/>
  <c r="I95" i="8" s="1"/>
  <c r="I96" i="8" s="1"/>
  <c r="I97" i="8" s="1"/>
  <c r="I98" i="8" s="1"/>
  <c r="I99" i="8" s="1"/>
  <c r="I100" i="8" s="1"/>
  <c r="I101" i="8" s="1"/>
  <c r="I102" i="8" s="1"/>
  <c r="G14" i="9"/>
  <c r="I26" i="7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8" i="7"/>
  <c r="I25" i="6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8" i="6"/>
  <c r="I20" i="5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8" i="3"/>
  <c r="I90" i="3"/>
  <c r="I89" i="3" s="1"/>
  <c r="I88" i="3" s="1"/>
  <c r="I87" i="3" s="1"/>
  <c r="I86" i="3" s="1"/>
  <c r="I85" i="3" s="1"/>
  <c r="I8" i="2"/>
  <c r="I171" i="2"/>
  <c r="I170" i="2" s="1"/>
  <c r="I169" i="2" s="1"/>
  <c r="I168" i="2" s="1"/>
  <c r="I167" i="2" s="1"/>
  <c r="I166" i="2" s="1"/>
  <c r="I165" i="2" s="1"/>
  <c r="M79" i="1"/>
  <c r="I103" i="8" l="1"/>
  <c r="I104" i="8" s="1"/>
  <c r="I105" i="8" s="1"/>
  <c r="I106" i="8" s="1"/>
  <c r="I107" i="8" s="1"/>
  <c r="I108" i="8" s="1"/>
  <c r="I109" i="8" s="1"/>
  <c r="I110" i="8" s="1"/>
  <c r="I111" i="8" s="1"/>
  <c r="I112" i="8" s="1"/>
  <c r="I113" i="8" s="1"/>
  <c r="I62" i="6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59" i="7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164" i="2"/>
  <c r="I163" i="2" s="1"/>
  <c r="I162" i="2" s="1"/>
  <c r="I161" i="2" s="1"/>
  <c r="I84" i="3"/>
  <c r="I83" i="3" s="1"/>
  <c r="I82" i="3" s="1"/>
  <c r="I81" i="3" s="1"/>
  <c r="I80" i="3" s="1"/>
  <c r="I8" i="5"/>
  <c r="I37" i="5"/>
  <c r="I38" i="5" s="1"/>
  <c r="I39" i="5" s="1"/>
  <c r="I40" i="5" s="1"/>
  <c r="I41" i="5" s="1"/>
  <c r="I42" i="5" s="1"/>
  <c r="I43" i="5" s="1"/>
  <c r="D14" i="8" l="1"/>
  <c r="I114" i="8"/>
  <c r="I115" i="8" s="1"/>
  <c r="I116" i="8" s="1"/>
  <c r="I117" i="8" s="1"/>
  <c r="I118" i="8" s="1"/>
  <c r="I119" i="8" s="1"/>
  <c r="I120" i="8" s="1"/>
  <c r="I121" i="8" s="1"/>
  <c r="I122" i="8" s="1"/>
  <c r="I123" i="8" s="1"/>
  <c r="I124" i="8" s="1"/>
  <c r="I125" i="8" s="1"/>
  <c r="I126" i="8" s="1"/>
  <c r="I127" i="8" s="1"/>
  <c r="I128" i="8" s="1"/>
  <c r="I129" i="8" s="1"/>
  <c r="I130" i="8" s="1"/>
  <c r="I131" i="8" s="1"/>
  <c r="I132" i="8" s="1"/>
  <c r="I133" i="8" s="1"/>
  <c r="I134" i="8" s="1"/>
  <c r="I135" i="8" s="1"/>
  <c r="I136" i="8" s="1"/>
  <c r="I137" i="8" s="1"/>
  <c r="I138" i="8" s="1"/>
  <c r="I139" i="8" s="1"/>
  <c r="I140" i="8" s="1"/>
  <c r="I141" i="8" s="1"/>
  <c r="I142" i="8" s="1"/>
  <c r="I143" i="8" s="1"/>
  <c r="I144" i="8" s="1"/>
  <c r="I145" i="8" s="1"/>
  <c r="I146" i="8" s="1"/>
  <c r="I147" i="8" s="1"/>
  <c r="I148" i="8" s="1"/>
  <c r="I149" i="8" s="1"/>
  <c r="I150" i="8" s="1"/>
  <c r="I151" i="8" s="1"/>
  <c r="I152" i="8" s="1"/>
  <c r="I153" i="8" s="1"/>
  <c r="I154" i="8" s="1"/>
  <c r="I74" i="6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71" i="7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I87" i="7" s="1"/>
  <c r="D14" i="7" s="1"/>
  <c r="L75" i="1" s="1"/>
  <c r="I44" i="5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160" i="2"/>
  <c r="I159" i="2" s="1"/>
  <c r="I158" i="2" s="1"/>
  <c r="I157" i="2" s="1"/>
  <c r="I156" i="2" s="1"/>
  <c r="I155" i="2" s="1"/>
  <c r="I154" i="2" s="1"/>
  <c r="I79" i="3"/>
  <c r="I78" i="3" s="1"/>
  <c r="I77" i="3" s="1"/>
  <c r="I76" i="3" s="1"/>
  <c r="I75" i="3" s="1"/>
  <c r="I74" i="3" s="1"/>
  <c r="AD39" i="1"/>
  <c r="AD32" i="1"/>
  <c r="AD28" i="1"/>
  <c r="AD41" i="1"/>
  <c r="AD40" i="1"/>
  <c r="AC60" i="1"/>
  <c r="AD59" i="1"/>
  <c r="AD58" i="1"/>
  <c r="AD57" i="1"/>
  <c r="AC54" i="1"/>
  <c r="D54" i="1"/>
  <c r="AD53" i="1"/>
  <c r="AB50" i="1"/>
  <c r="AD50" i="1" s="1"/>
  <c r="AC46" i="1"/>
  <c r="AD43" i="1"/>
  <c r="AD42" i="1"/>
  <c r="AD38" i="1"/>
  <c r="AD37" i="1"/>
  <c r="AD36" i="1"/>
  <c r="AD35" i="1"/>
  <c r="AD34" i="1"/>
  <c r="AD31" i="1"/>
  <c r="AD29" i="1"/>
  <c r="AD26" i="1"/>
  <c r="AB25" i="1"/>
  <c r="AC22" i="1"/>
  <c r="D22" i="1"/>
  <c r="D15" i="1" s="1"/>
  <c r="AB21" i="1"/>
  <c r="AD21" i="1" s="1"/>
  <c r="AB20" i="1"/>
  <c r="AB19" i="1"/>
  <c r="AD19" i="1" s="1"/>
  <c r="L74" i="1" l="1"/>
  <c r="AD20" i="1"/>
  <c r="AD22" i="1" s="1"/>
  <c r="AB22" i="1"/>
  <c r="AB54" i="1"/>
  <c r="AD27" i="1"/>
  <c r="AD52" i="1"/>
  <c r="G14" i="8"/>
  <c r="I86" i="6"/>
  <c r="I87" i="6" s="1"/>
  <c r="I88" i="6" s="1"/>
  <c r="I89" i="6" s="1"/>
  <c r="I90" i="6" s="1"/>
  <c r="I91" i="6" s="1"/>
  <c r="I92" i="6" s="1"/>
  <c r="I93" i="6" s="1"/>
  <c r="I94" i="6" s="1"/>
  <c r="G14" i="7"/>
  <c r="I55" i="5"/>
  <c r="I56" i="5" s="1"/>
  <c r="I57" i="5" s="1"/>
  <c r="I58" i="5" s="1"/>
  <c r="I59" i="5" s="1"/>
  <c r="I60" i="5" s="1"/>
  <c r="I61" i="5" s="1"/>
  <c r="I62" i="5" s="1"/>
  <c r="I63" i="5" s="1"/>
  <c r="I73" i="3"/>
  <c r="I72" i="3" s="1"/>
  <c r="I71" i="3" s="1"/>
  <c r="I70" i="3" s="1"/>
  <c r="I69" i="3" s="1"/>
  <c r="I68" i="3" s="1"/>
  <c r="I67" i="3" s="1"/>
  <c r="I66" i="3" s="1"/>
  <c r="I65" i="3" s="1"/>
  <c r="I64" i="3" s="1"/>
  <c r="I63" i="3" s="1"/>
  <c r="I153" i="2"/>
  <c r="I152" i="2" s="1"/>
  <c r="I151" i="2" s="1"/>
  <c r="I150" i="2" s="1"/>
  <c r="I149" i="2" s="1"/>
  <c r="AD33" i="1"/>
  <c r="AB46" i="1"/>
  <c r="AC62" i="1"/>
  <c r="AD60" i="1"/>
  <c r="AD51" i="1"/>
  <c r="AD25" i="1"/>
  <c r="AD54" i="1" l="1"/>
  <c r="AD30" i="1"/>
  <c r="AD46" i="1" s="1"/>
  <c r="I95" i="6"/>
  <c r="I96" i="6" s="1"/>
  <c r="I97" i="6" s="1"/>
  <c r="I98" i="6" s="1"/>
  <c r="I99" i="6" s="1"/>
  <c r="I100" i="6" s="1"/>
  <c r="I101" i="6" s="1"/>
  <c r="I102" i="6" s="1"/>
  <c r="I103" i="6" s="1"/>
  <c r="I62" i="3"/>
  <c r="I61" i="3" s="1"/>
  <c r="I60" i="3" s="1"/>
  <c r="I59" i="3" s="1"/>
  <c r="I58" i="3" s="1"/>
  <c r="I57" i="3" s="1"/>
  <c r="I56" i="3" s="1"/>
  <c r="I55" i="3" s="1"/>
  <c r="I54" i="3" s="1"/>
  <c r="I53" i="3" s="1"/>
  <c r="I52" i="3" s="1"/>
  <c r="I51" i="3" s="1"/>
  <c r="I64" i="5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148" i="2"/>
  <c r="I147" i="2" s="1"/>
  <c r="I146" i="2" s="1"/>
  <c r="I145" i="2" s="1"/>
  <c r="I144" i="2" s="1"/>
  <c r="I143" i="2" s="1"/>
  <c r="I142" i="2" s="1"/>
  <c r="I141" i="2" s="1"/>
  <c r="I140" i="2" s="1"/>
  <c r="I139" i="2" s="1"/>
  <c r="I138" i="2" s="1"/>
  <c r="I137" i="2" s="1"/>
  <c r="I136" i="2" s="1"/>
  <c r="AD62" i="1" l="1"/>
  <c r="I104" i="6"/>
  <c r="I105" i="6" s="1"/>
  <c r="I106" i="6" s="1"/>
  <c r="I107" i="6" s="1"/>
  <c r="I108" i="6" s="1"/>
  <c r="I109" i="6" s="1"/>
  <c r="I110" i="6" s="1"/>
  <c r="I111" i="6" s="1"/>
  <c r="I112" i="6" s="1"/>
  <c r="I113" i="6" s="1"/>
  <c r="I75" i="5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50" i="3"/>
  <c r="I49" i="3" s="1"/>
  <c r="I48" i="3" s="1"/>
  <c r="I47" i="3" s="1"/>
  <c r="I46" i="3" s="1"/>
  <c r="I45" i="3" s="1"/>
  <c r="I44" i="3" s="1"/>
  <c r="I43" i="3" s="1"/>
  <c r="I42" i="3" s="1"/>
  <c r="I135" i="2"/>
  <c r="I134" i="2" s="1"/>
  <c r="I133" i="2" s="1"/>
  <c r="I132" i="2" s="1"/>
  <c r="I131" i="2" s="1"/>
  <c r="I130" i="2" s="1"/>
  <c r="I129" i="2" s="1"/>
  <c r="I128" i="2" s="1"/>
  <c r="I127" i="2" s="1"/>
  <c r="I126" i="2" s="1"/>
  <c r="I125" i="2" s="1"/>
  <c r="I124" i="2" s="1"/>
  <c r="I114" i="6" l="1"/>
  <c r="I115" i="6" s="1"/>
  <c r="I116" i="6" s="1"/>
  <c r="I117" i="6" s="1"/>
  <c r="I118" i="6" s="1"/>
  <c r="I119" i="6" s="1"/>
  <c r="I120" i="6" s="1"/>
  <c r="I121" i="6" s="1"/>
  <c r="I122" i="6" s="1"/>
  <c r="I123" i="6" s="1"/>
  <c r="I124" i="6" s="1"/>
  <c r="I125" i="6" s="1"/>
  <c r="I126" i="6" s="1"/>
  <c r="I127" i="6" s="1"/>
  <c r="I128" i="6" s="1"/>
  <c r="I129" i="6" s="1"/>
  <c r="I130" i="6" s="1"/>
  <c r="I131" i="6" s="1"/>
  <c r="I132" i="6" s="1"/>
  <c r="I133" i="6" s="1"/>
  <c r="D14" i="6" s="1"/>
  <c r="I95" i="5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41" i="3"/>
  <c r="I40" i="3" s="1"/>
  <c r="I39" i="3" s="1"/>
  <c r="I38" i="3" s="1"/>
  <c r="I37" i="3" s="1"/>
  <c r="I36" i="3" s="1"/>
  <c r="I35" i="3" s="1"/>
  <c r="I34" i="3" s="1"/>
  <c r="I33" i="3" s="1"/>
  <c r="I123" i="2"/>
  <c r="I122" i="2" s="1"/>
  <c r="I121" i="2" s="1"/>
  <c r="I120" i="2" s="1"/>
  <c r="I119" i="2" s="1"/>
  <c r="I118" i="2" s="1"/>
  <c r="I117" i="2" s="1"/>
  <c r="I116" i="2" s="1"/>
  <c r="I115" i="2" s="1"/>
  <c r="I114" i="2" s="1"/>
  <c r="I113" i="2" s="1"/>
  <c r="L73" i="1" l="1"/>
  <c r="G14" i="6"/>
  <c r="I32" i="3"/>
  <c r="I31" i="3" s="1"/>
  <c r="I30" i="3" s="1"/>
  <c r="I29" i="3" s="1"/>
  <c r="I28" i="3" s="1"/>
  <c r="I27" i="3" s="1"/>
  <c r="I26" i="3" s="1"/>
  <c r="I109" i="5"/>
  <c r="I112" i="2"/>
  <c r="I111" i="2" s="1"/>
  <c r="I110" i="2" s="1"/>
  <c r="I109" i="2" s="1"/>
  <c r="I108" i="2" s="1"/>
  <c r="I107" i="2" s="1"/>
  <c r="I106" i="2" s="1"/>
  <c r="I105" i="2" s="1"/>
  <c r="I104" i="2" s="1"/>
  <c r="I110" i="5" l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25" i="3"/>
  <c r="I24" i="3" s="1"/>
  <c r="I23" i="3" s="1"/>
  <c r="I22" i="3" s="1"/>
  <c r="I21" i="3" s="1"/>
  <c r="I20" i="3" s="1"/>
  <c r="D14" i="3" s="1"/>
  <c r="I103" i="2"/>
  <c r="I102" i="2" s="1"/>
  <c r="I101" i="2" s="1"/>
  <c r="L77" i="1" l="1"/>
  <c r="G14" i="3"/>
  <c r="I128" i="5"/>
  <c r="D14" i="5" s="1"/>
  <c r="I100" i="2"/>
  <c r="I99" i="2" s="1"/>
  <c r="I98" i="2" s="1"/>
  <c r="I97" i="2" s="1"/>
  <c r="I96" i="2" s="1"/>
  <c r="I95" i="2" s="1"/>
  <c r="I94" i="2" s="1"/>
  <c r="I93" i="2" s="1"/>
  <c r="I92" i="2" s="1"/>
  <c r="I129" i="5" l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G14" i="5"/>
  <c r="I91" i="2"/>
  <c r="I90" i="2" s="1"/>
  <c r="I89" i="2" s="1"/>
  <c r="I88" i="2" s="1"/>
  <c r="I87" i="2" s="1"/>
  <c r="I86" i="2" s="1"/>
  <c r="I85" i="2" s="1"/>
  <c r="I84" i="2" s="1"/>
  <c r="I83" i="2" s="1"/>
  <c r="I82" i="2" s="1"/>
  <c r="I81" i="2" s="1"/>
  <c r="I80" i="2" s="1"/>
  <c r="I79" i="2" s="1"/>
  <c r="I78" i="2" s="1"/>
  <c r="I77" i="2" s="1"/>
  <c r="I76" i="2" s="1"/>
  <c r="I75" i="2" s="1"/>
  <c r="I74" i="2" s="1"/>
  <c r="L72" i="1" l="1"/>
  <c r="I73" i="2"/>
  <c r="I72" i="2" s="1"/>
  <c r="I71" i="2" s="1"/>
  <c r="I70" i="2" s="1"/>
  <c r="I69" i="2" s="1"/>
  <c r="I68" i="2" s="1"/>
  <c r="I67" i="2" s="1"/>
  <c r="I66" i="2" s="1"/>
  <c r="I65" i="2" s="1"/>
  <c r="I64" i="2" s="1"/>
  <c r="I63" i="2" s="1"/>
  <c r="I62" i="2" s="1"/>
  <c r="I61" i="2" s="1"/>
  <c r="I60" i="2" s="1"/>
  <c r="I59" i="2" s="1"/>
  <c r="I58" i="2" s="1"/>
  <c r="I57" i="2" s="1"/>
  <c r="I56" i="2" s="1"/>
  <c r="I55" i="2" s="1"/>
  <c r="I54" i="2" s="1"/>
  <c r="I53" i="2" s="1"/>
  <c r="I52" i="2" s="1"/>
  <c r="I51" i="2" s="1"/>
  <c r="I50" i="2" s="1"/>
  <c r="I49" i="2" s="1"/>
  <c r="I48" i="2" s="1"/>
  <c r="I47" i="2" s="1"/>
  <c r="I46" i="2" s="1"/>
  <c r="I45" i="2" s="1"/>
  <c r="I44" i="2" s="1"/>
  <c r="I43" i="2" l="1"/>
  <c r="I42" i="2" s="1"/>
  <c r="I41" i="2" s="1"/>
  <c r="I40" i="2" s="1"/>
  <c r="I39" i="2" s="1"/>
  <c r="I38" i="2" s="1"/>
  <c r="I37" i="2" s="1"/>
  <c r="I36" i="2" s="1"/>
  <c r="I35" i="2" s="1"/>
  <c r="I34" i="2" s="1"/>
  <c r="I33" i="2" s="1"/>
  <c r="I32" i="2" s="1"/>
  <c r="I31" i="2" s="1"/>
  <c r="I30" i="2" s="1"/>
  <c r="I29" i="2" s="1"/>
  <c r="I28" i="2" s="1"/>
  <c r="I27" i="2" s="1"/>
  <c r="I26" i="2" s="1"/>
  <c r="I25" i="2" s="1"/>
  <c r="I24" i="2" s="1"/>
  <c r="I23" i="2" s="1"/>
  <c r="I22" i="2" s="1"/>
  <c r="I21" i="2" s="1"/>
  <c r="I20" i="2" s="1"/>
  <c r="D14" i="2" s="1"/>
  <c r="L78" i="1" l="1"/>
  <c r="G14" i="2"/>
  <c r="D13" i="4"/>
  <c r="K76" i="1" s="1"/>
  <c r="K79" i="1" l="1"/>
  <c r="D12" i="1" s="1"/>
  <c r="I8" i="4"/>
  <c r="I53" i="4"/>
  <c r="I52" i="4" s="1"/>
  <c r="I51" i="4" s="1"/>
  <c r="D62" i="1" l="1"/>
  <c r="E12" i="1" s="1"/>
  <c r="E62" i="1" s="1"/>
  <c r="F12" i="1" s="1"/>
  <c r="F62" i="1" s="1"/>
  <c r="G12" i="1" s="1"/>
  <c r="G62" i="1" s="1"/>
  <c r="H12" i="1" s="1"/>
  <c r="H62" i="1" s="1"/>
  <c r="I12" i="1" s="1"/>
  <c r="I62" i="1" s="1"/>
  <c r="J12" i="1" s="1"/>
  <c r="J62" i="1" s="1"/>
  <c r="K12" i="1" s="1"/>
  <c r="K62" i="1" s="1"/>
  <c r="L12" i="1" s="1"/>
  <c r="L62" i="1" s="1"/>
  <c r="M12" i="1" s="1"/>
  <c r="M62" i="1" s="1"/>
  <c r="N12" i="1" s="1"/>
  <c r="N62" i="1" s="1"/>
  <c r="O12" i="1" s="1"/>
  <c r="O62" i="1" s="1"/>
  <c r="P12" i="1" s="1"/>
  <c r="P62" i="1" s="1"/>
  <c r="Q12" i="1" s="1"/>
  <c r="Q62" i="1" s="1"/>
  <c r="AB12" i="1"/>
  <c r="AB62" i="1" s="1"/>
  <c r="I50" i="4"/>
  <c r="I49" i="4" s="1"/>
  <c r="I48" i="4" s="1"/>
  <c r="I47" i="4" s="1"/>
  <c r="I46" i="4" s="1"/>
  <c r="I45" i="4" s="1"/>
  <c r="R12" i="1" l="1"/>
  <c r="R62" i="1" s="1"/>
  <c r="S12" i="1" s="1"/>
  <c r="S62" i="1" s="1"/>
  <c r="I44" i="4"/>
  <c r="I43" i="4" s="1"/>
  <c r="I42" i="4" s="1"/>
  <c r="I41" i="4" s="1"/>
  <c r="I40" i="4" s="1"/>
  <c r="I39" i="4" s="1"/>
  <c r="I38" i="4" s="1"/>
  <c r="I37" i="4" s="1"/>
  <c r="I36" i="4" s="1"/>
  <c r="I35" i="4" s="1"/>
  <c r="I34" i="4" s="1"/>
  <c r="T12" i="1" l="1"/>
  <c r="T62" i="1" s="1"/>
  <c r="U12" i="1" s="1"/>
  <c r="U62" i="1" s="1"/>
  <c r="I33" i="4"/>
  <c r="I32" i="4" s="1"/>
  <c r="I31" i="4" s="1"/>
  <c r="I30" i="4" l="1"/>
  <c r="I29" i="4" s="1"/>
  <c r="I28" i="4" s="1"/>
  <c r="I27" i="4" s="1"/>
  <c r="I26" i="4" s="1"/>
  <c r="I25" i="4" s="1"/>
  <c r="I24" i="4" s="1"/>
  <c r="I23" i="4" s="1"/>
  <c r="I22" i="4" s="1"/>
  <c r="I21" i="4" s="1"/>
  <c r="I20" i="4" s="1"/>
  <c r="D14" i="4" s="1"/>
  <c r="V12" i="1"/>
  <c r="V62" i="1" s="1"/>
  <c r="W12" i="1" l="1"/>
  <c r="W62" i="1" s="1"/>
  <c r="L76" i="1"/>
  <c r="G14" i="4"/>
  <c r="L79" i="1" l="1"/>
  <c r="X12" i="1"/>
  <c r="X62" i="1" s="1"/>
  <c r="Y12" i="1" s="1"/>
  <c r="Y62" i="1" s="1"/>
  <c r="Z12" i="1" s="1"/>
  <c r="Z62" i="1" s="1"/>
  <c r="L80" i="1" l="1"/>
  <c r="L8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<sst xmlns="http://schemas.openxmlformats.org/spreadsheetml/2006/main" count="354" uniqueCount="121">
  <si>
    <t xml:space="preserve">GRUPO EMPRESARIAL QUALITY SERVICE </t>
  </si>
  <si>
    <t>FLUJO DE CAJA</t>
  </si>
  <si>
    <t>EJERCICIO 2025</t>
  </si>
  <si>
    <t>SALDO INICIAL EN BANCOS</t>
  </si>
  <si>
    <t>OBJETIVO COBRANZA</t>
  </si>
  <si>
    <t>FLUJOS DE EFECTIVO OPERATIVO</t>
  </si>
  <si>
    <t>CONCENTRADO CASH FLOW</t>
  </si>
  <si>
    <t xml:space="preserve">        INGRESOS</t>
  </si>
  <si>
    <t>cobranza proyectada</t>
  </si>
  <si>
    <t>diferencia x cobrar</t>
  </si>
  <si>
    <t>Cobro por ventas al contado</t>
  </si>
  <si>
    <t>Cobro por ventas a crédito</t>
  </si>
  <si>
    <t>Otros cobros</t>
  </si>
  <si>
    <t>TOTAL INGRESOS OPERATIVOS</t>
  </si>
  <si>
    <t xml:space="preserve">        EGRESOS</t>
  </si>
  <si>
    <t>EGRESOS</t>
  </si>
  <si>
    <t>PROYECCION EGRESOS</t>
  </si>
  <si>
    <t>DIFERENCIA</t>
  </si>
  <si>
    <t>Nómina Quincenal No.</t>
  </si>
  <si>
    <t>Nómina Asimilados No.</t>
  </si>
  <si>
    <t xml:space="preserve">Nómina Semanal No </t>
  </si>
  <si>
    <t xml:space="preserve">Nomina Catorcenal </t>
  </si>
  <si>
    <t>Vales de Despensa</t>
  </si>
  <si>
    <t>Pagos a Proveedores</t>
  </si>
  <si>
    <t>Complemento de Quincena (Jesús González)</t>
  </si>
  <si>
    <t xml:space="preserve">Finiquitos </t>
  </si>
  <si>
    <t>Esquema IKL</t>
  </si>
  <si>
    <t>Fonacot</t>
  </si>
  <si>
    <t>Impuestos locales ISN</t>
  </si>
  <si>
    <t>Reembolso gastos direccion</t>
  </si>
  <si>
    <t>SAT</t>
  </si>
  <si>
    <t>IMSS/INFONAVIT</t>
  </si>
  <si>
    <t>Caja de ahorro</t>
  </si>
  <si>
    <t>Renta JGL</t>
  </si>
  <si>
    <t>Comisiones Bancarias</t>
  </si>
  <si>
    <t>Fondo de Tecnologia</t>
  </si>
  <si>
    <t>Provision Aguinaldo</t>
  </si>
  <si>
    <t>TOTAL EGRESOS OPERATIVOS</t>
  </si>
  <si>
    <t>FLUJOS DE EFECTIVO FINANCIEROS</t>
  </si>
  <si>
    <t>Financiamiento Socios</t>
  </si>
  <si>
    <t>Financiamiento Instituciones Bancarias</t>
  </si>
  <si>
    <t>Factoraje XEPELIN</t>
  </si>
  <si>
    <t>TOTAL INGRESOS DE FINANCIAMIENTO</t>
  </si>
  <si>
    <t>TOTAL EGRESOS POR FINANCIAMIENTO</t>
  </si>
  <si>
    <t>SALDO FINAL BANCOS</t>
  </si>
  <si>
    <t>RAZON SOCIAL</t>
  </si>
  <si>
    <t>IWT</t>
  </si>
  <si>
    <t>SANTANDER</t>
  </si>
  <si>
    <t>SOLEM</t>
  </si>
  <si>
    <t>CTPM</t>
  </si>
  <si>
    <t>BANORTE</t>
  </si>
  <si>
    <t>BNX</t>
  </si>
  <si>
    <t>MXB</t>
  </si>
  <si>
    <t>QS</t>
  </si>
  <si>
    <t>BBVA</t>
  </si>
  <si>
    <t>TOTAL</t>
  </si>
  <si>
    <t>TOTAL CASH FLOW</t>
  </si>
  <si>
    <t xml:space="preserve">SALDOS </t>
  </si>
  <si>
    <t>SALDO FINAL</t>
  </si>
  <si>
    <t>CONCILIACIÓN BANCARIA</t>
  </si>
  <si>
    <t>BANAMEX</t>
  </si>
  <si>
    <t>MOVIMIENTOS BANCARIOS</t>
  </si>
  <si>
    <t>FECHA</t>
  </si>
  <si>
    <t>CONCEPTO O REFERENCIA</t>
  </si>
  <si>
    <t>IDENTIFICADOR</t>
  </si>
  <si>
    <t>SALDO INICIAL</t>
  </si>
  <si>
    <t>RAZON SOCIAL:</t>
  </si>
  <si>
    <t>BANCO:</t>
  </si>
  <si>
    <t>SOLUCIONES EMPRESARIALES</t>
  </si>
  <si>
    <t>CUENTA:</t>
  </si>
  <si>
    <t>0195 3109 54</t>
  </si>
  <si>
    <t>CLABE INTERBANCARIA:</t>
  </si>
  <si>
    <t>0124 4100 1953 1095 .49</t>
  </si>
  <si>
    <t>MEXBANKING</t>
  </si>
  <si>
    <t>IN WEB TRAINING</t>
  </si>
  <si>
    <t>SALDO MINIMO</t>
  </si>
  <si>
    <t>DISPONIBLE</t>
  </si>
  <si>
    <t>No OP</t>
  </si>
  <si>
    <t>CALIDAD EN TRASPORTACION</t>
  </si>
  <si>
    <t>0195 3110 55</t>
  </si>
  <si>
    <t>0124 4100 1953 1105 54</t>
  </si>
  <si>
    <t>QUALITY SERVICE CONSULTORES</t>
  </si>
  <si>
    <t>0195 5947 58</t>
  </si>
  <si>
    <t>0124 4100 1955 9475 89</t>
  </si>
  <si>
    <t>7006-129 7594</t>
  </si>
  <si>
    <t>0024 4170 0612 9759 43</t>
  </si>
  <si>
    <t>SALDO INVERSION</t>
  </si>
  <si>
    <t>RETIRO</t>
  </si>
  <si>
    <t>DEPOSITO</t>
  </si>
  <si>
    <t>7006-6566127</t>
  </si>
  <si>
    <t>0024 4170 0665 6612 75</t>
  </si>
  <si>
    <t>4198-19819</t>
  </si>
  <si>
    <t>0024 4141 9800 1981 95</t>
  </si>
  <si>
    <t>CREDITO REVOLVENTE</t>
  </si>
  <si>
    <t>6550 4363 063</t>
  </si>
  <si>
    <t>0144 3865 5043 6306 31</t>
  </si>
  <si>
    <t>6550 6856 800</t>
  </si>
  <si>
    <t>0144 2065 5068 5680 00</t>
  </si>
  <si>
    <t>CREDITO PYME DISPONIBLE</t>
  </si>
  <si>
    <t>INTERESES POR PAGAR</t>
  </si>
  <si>
    <t>1264 2804 72</t>
  </si>
  <si>
    <t>0724 2001 2642 8047 23</t>
  </si>
  <si>
    <t>7018 1833 090</t>
  </si>
  <si>
    <t>0024 4170 1818 3309 09</t>
  </si>
  <si>
    <t>OTRAS PROVISIONES</t>
  </si>
  <si>
    <t>Inversion</t>
  </si>
  <si>
    <t>INICIAL</t>
  </si>
  <si>
    <t>FINAL</t>
  </si>
  <si>
    <t>BANCO</t>
  </si>
  <si>
    <t>Provision Fin de Año</t>
  </si>
  <si>
    <t>´AGOSTO 2025</t>
  </si>
  <si>
    <t>ID CASH FLOW</t>
  </si>
  <si>
    <t>ID CASHFLOW</t>
  </si>
  <si>
    <t>Provision de Aguinaldo</t>
  </si>
  <si>
    <t>validar complemento de pago correcto</t>
  </si>
  <si>
    <t>FORMATO                                                                                                                                                                                                                            FLUJO DE EFECTIVO</t>
  </si>
  <si>
    <t>Fecha:</t>
  </si>
  <si>
    <t>Área: Tesorería</t>
  </si>
  <si>
    <t>Código: F3PNO-CYA-05.00</t>
  </si>
  <si>
    <t>FORMATO                                                                                                                                                                                                                                                                                                                                                                                    FLUJO DE EFECTIVO</t>
  </si>
  <si>
    <t>SALDO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</si>
</sst>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_-&quot;XDR&quot;* #,##0.00_-;\-&quot;XDR&quot;* #,##0.00_-;_-&quot;XDR&quot;* &quot;-&quot;??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C03BD"/>
      <name val="Seaford"/>
    </font>
    <font>
      <b/>
      <sz val="12"/>
      <color rgb="FF0070C0"/>
      <name val="Seaford"/>
    </font>
    <font>
      <sz val="12"/>
      <color theme="1"/>
      <name val="Seaford"/>
    </font>
    <font>
      <b/>
      <sz val="16"/>
      <color theme="1"/>
      <name val="Seaford"/>
    </font>
    <font>
      <b/>
      <sz val="12"/>
      <color theme="1"/>
      <name val="Seaford"/>
    </font>
    <font>
      <b/>
      <sz val="12"/>
      <color rgb="FF0C03BD"/>
      <name val="Seaford"/>
    </font>
    <font>
      <b/>
      <sz val="12"/>
      <color theme="0"/>
      <name val="Seaford"/>
    </font>
    <font>
      <i/>
      <sz val="12"/>
      <color theme="1"/>
      <name val="Seaford"/>
    </font>
    <font>
      <i/>
      <u/>
      <sz val="12"/>
      <color theme="1"/>
      <name val="Seaford"/>
    </font>
    <font>
      <sz val="12"/>
      <color rgb="FF0C03BD"/>
      <name val="Seaford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C03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4" fontId="7" fillId="2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8" fontId="8" fillId="3" borderId="0" xfId="0" applyNumberFormat="1" applyFont="1" applyFill="1"/>
    <xf numFmtId="0" fontId="4" fillId="4" borderId="0" xfId="0" applyFont="1" applyFill="1"/>
    <xf numFmtId="8" fontId="9" fillId="4" borderId="0" xfId="0" applyNumberFormat="1" applyFont="1" applyFill="1"/>
    <xf numFmtId="9" fontId="10" fillId="4" borderId="0" xfId="3" applyFont="1" applyFill="1" applyAlignment="1">
      <alignment horizontal="center"/>
    </xf>
    <xf numFmtId="9" fontId="4" fillId="4" borderId="0" xfId="3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4" fillId="5" borderId="0" xfId="0" applyFont="1" applyFill="1"/>
    <xf numFmtId="0" fontId="11" fillId="4" borderId="0" xfId="0" applyFont="1" applyFill="1" applyAlignment="1">
      <alignment horizontal="right"/>
    </xf>
    <xf numFmtId="8" fontId="4" fillId="4" borderId="0" xfId="0" applyNumberFormat="1" applyFont="1" applyFill="1"/>
    <xf numFmtId="44" fontId="6" fillId="0" borderId="0" xfId="2" applyFont="1"/>
    <xf numFmtId="164" fontId="6" fillId="0" borderId="0" xfId="2" applyNumberFormat="1" applyFont="1"/>
    <xf numFmtId="8" fontId="4" fillId="0" borderId="0" xfId="0" applyNumberFormat="1" applyFont="1"/>
    <xf numFmtId="0" fontId="8" fillId="4" borderId="0" xfId="0" applyFont="1" applyFill="1" applyAlignment="1">
      <alignment horizontal="center"/>
    </xf>
    <xf numFmtId="43" fontId="4" fillId="0" borderId="0" xfId="1" applyFont="1"/>
    <xf numFmtId="43" fontId="4" fillId="0" borderId="0" xfId="0" applyNumberFormat="1" applyFont="1"/>
    <xf numFmtId="0" fontId="8" fillId="3" borderId="0" xfId="0" applyFont="1" applyFill="1"/>
    <xf numFmtId="14" fontId="8" fillId="3" borderId="0" xfId="0" applyNumberFormat="1" applyFont="1" applyFill="1" applyAlignment="1">
      <alignment horizontal="center"/>
    </xf>
    <xf numFmtId="44" fontId="8" fillId="3" borderId="0" xfId="2" applyFont="1" applyFill="1"/>
    <xf numFmtId="44" fontId="8" fillId="3" borderId="0" xfId="0" applyNumberFormat="1" applyFont="1" applyFill="1"/>
    <xf numFmtId="8" fontId="8" fillId="3" borderId="0" xfId="2" applyNumberFormat="1" applyFont="1" applyFill="1"/>
    <xf numFmtId="14" fontId="0" fillId="0" borderId="0" xfId="0" applyNumberFormat="1"/>
    <xf numFmtId="4" fontId="0" fillId="0" borderId="0" xfId="0" applyNumberFormat="1"/>
    <xf numFmtId="0" fontId="14" fillId="0" borderId="0" xfId="0" applyFont="1" applyAlignment="1">
      <alignment horizontal="center"/>
    </xf>
    <xf numFmtId="14" fontId="14" fillId="0" borderId="0" xfId="0" applyNumberFormat="1" applyFont="1"/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14" fillId="0" borderId="5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4" fontId="0" fillId="0" borderId="0" xfId="2" applyFont="1"/>
    <xf numFmtId="44" fontId="0" fillId="0" borderId="0" xfId="0" applyNumberFormat="1"/>
    <xf numFmtId="0" fontId="13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44" fontId="15" fillId="0" borderId="5" xfId="0" applyNumberFormat="1" applyFont="1" applyBorder="1" applyAlignment="1">
      <alignment horizontal="center"/>
    </xf>
    <xf numFmtId="44" fontId="15" fillId="0" borderId="5" xfId="2" applyFont="1" applyFill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44" fontId="0" fillId="0" borderId="0" xfId="2" applyFont="1" applyFill="1"/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44" fontId="17" fillId="2" borderId="0" xfId="2" applyFont="1" applyFill="1"/>
    <xf numFmtId="0" fontId="17" fillId="2" borderId="0" xfId="0" applyFont="1" applyFill="1" applyAlignment="1">
      <alignment horizontal="center" wrapText="1"/>
    </xf>
    <xf numFmtId="44" fontId="12" fillId="0" borderId="0" xfId="0" applyNumberFormat="1" applyFont="1"/>
    <xf numFmtId="0" fontId="0" fillId="0" borderId="0" xfId="0" applyAlignment="1">
      <alignment horizontal="center"/>
    </xf>
    <xf numFmtId="44" fontId="14" fillId="0" borderId="0" xfId="2" applyFont="1" applyAlignment="1">
      <alignment horizontal="center"/>
    </xf>
    <xf numFmtId="8" fontId="14" fillId="0" borderId="0" xfId="2" applyNumberFormat="1" applyFont="1" applyAlignment="1">
      <alignment horizontal="center"/>
    </xf>
    <xf numFmtId="8" fontId="14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/>
    <xf numFmtId="43" fontId="12" fillId="0" borderId="0" xfId="1" applyFont="1"/>
    <xf numFmtId="8" fontId="14" fillId="0" borderId="0" xfId="2" applyNumberFormat="1" applyFont="1" applyAlignment="1">
      <alignment horizontal="right"/>
    </xf>
    <xf numFmtId="0" fontId="18" fillId="0" borderId="0" xfId="0" applyFont="1" applyAlignment="1">
      <alignment horizontal="center"/>
    </xf>
    <xf numFmtId="44" fontId="4" fillId="4" borderId="0" xfId="0" applyNumberFormat="1" applyFont="1" applyFill="1"/>
    <xf numFmtId="43" fontId="4" fillId="4" borderId="0" xfId="0" applyNumberFormat="1" applyFont="1" applyFill="1"/>
    <xf numFmtId="164" fontId="4" fillId="0" borderId="0" xfId="1" applyNumberFormat="1" applyFont="1"/>
    <xf numFmtId="14" fontId="20" fillId="0" borderId="0" xfId="0" applyNumberFormat="1" applyFont="1" applyAlignment="1">
      <alignment horizontal="center"/>
    </xf>
    <xf numFmtId="0" fontId="20" fillId="0" borderId="0" xfId="0" applyFont="1"/>
    <xf numFmtId="44" fontId="20" fillId="0" borderId="0" xfId="2" applyFont="1" applyFill="1"/>
    <xf numFmtId="0" fontId="20" fillId="0" borderId="0" xfId="0" applyFont="1" applyAlignment="1">
      <alignment horizontal="center"/>
    </xf>
    <xf numFmtId="44" fontId="20" fillId="0" borderId="0" xfId="0" applyNumberFormat="1" applyFont="1"/>
    <xf numFmtId="44" fontId="21" fillId="0" borderId="0" xfId="0" applyNumberFormat="1" applyFont="1"/>
    <xf numFmtId="44" fontId="4" fillId="4" borderId="0" xfId="2" applyFont="1" applyFill="1"/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7" fillId="2" borderId="0" xfId="0" applyFont="1" applyFill="1" applyAlignment="1">
      <alignment horizontal="left"/>
    </xf>
    <xf numFmtId="4" fontId="12" fillId="0" borderId="0" xfId="0" applyNumberFormat="1" applyFont="1"/>
    <xf numFmtId="14" fontId="4" fillId="0" borderId="0" xfId="0" applyNumberFormat="1" applyFont="1"/>
    <xf numFmtId="44" fontId="4" fillId="0" borderId="0" xfId="0" applyNumberFormat="1" applyFont="1"/>
    <xf numFmtId="43" fontId="4" fillId="0" borderId="0" xfId="0" applyNumberFormat="1" applyFont="1" applyAlignment="1">
      <alignment horizontal="center"/>
    </xf>
    <xf numFmtId="43" fontId="22" fillId="0" borderId="0" xfId="1" applyFont="1"/>
    <xf numFmtId="14" fontId="20" fillId="0" borderId="0" xfId="0" applyNumberFormat="1" applyFont="1" applyAlignment="1">
      <alignment horizontal="right"/>
    </xf>
    <xf numFmtId="43" fontId="0" fillId="0" borderId="0" xfId="0" applyNumberFormat="1"/>
    <xf numFmtId="44" fontId="4" fillId="0" borderId="0" xfId="2" applyFont="1" applyFill="1"/>
    <xf numFmtId="44" fontId="21" fillId="0" borderId="0" xfId="2" applyFont="1" applyFill="1"/>
    <xf numFmtId="14" fontId="20" fillId="0" borderId="0" xfId="0" applyNumberFormat="1" applyFont="1"/>
    <xf numFmtId="8" fontId="4" fillId="0" borderId="0" xfId="1" applyNumberFormat="1" applyFont="1"/>
    <xf numFmtId="43" fontId="4" fillId="4" borderId="0" xfId="1" applyFont="1" applyFill="1"/>
    <xf numFmtId="44" fontId="23" fillId="0" borderId="0" xfId="2" applyFont="1" applyFill="1"/>
    <xf numFmtId="43" fontId="4" fillId="0" borderId="0" xfId="1" applyFont="1" applyFill="1"/>
    <xf numFmtId="8" fontId="6" fillId="0" borderId="0" xfId="0" applyNumberFormat="1" applyFont="1"/>
    <xf numFmtId="0" fontId="20" fillId="0" borderId="0" xfId="0" applyFont="1" applyAlignment="1">
      <alignment horizontal="right"/>
    </xf>
    <xf numFmtId="14" fontId="0" fillId="4" borderId="0" xfId="0" applyNumberFormat="1" applyFill="1" applyAlignment="1">
      <alignment horizontal="center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center"/>
    </xf>
    <xf numFmtId="44" fontId="20" fillId="4" borderId="0" xfId="2" applyFont="1" applyFill="1"/>
    <xf numFmtId="14" fontId="22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center"/>
    </xf>
    <xf numFmtId="44" fontId="22" fillId="4" borderId="0" xfId="2" applyFont="1" applyFill="1"/>
    <xf numFmtId="0" fontId="20" fillId="4" borderId="0" xfId="0" applyFont="1" applyFill="1"/>
    <xf numFmtId="14" fontId="20" fillId="4" borderId="0" xfId="0" applyNumberFormat="1" applyFont="1" applyFill="1" applyAlignment="1">
      <alignment horizontal="center"/>
    </xf>
    <xf numFmtId="14" fontId="21" fillId="4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left"/>
    </xf>
    <xf numFmtId="0" fontId="21" fillId="4" borderId="0" xfId="0" applyFont="1" applyFill="1" applyAlignment="1">
      <alignment horizontal="center"/>
    </xf>
    <xf numFmtId="44" fontId="21" fillId="4" borderId="0" xfId="2" applyFont="1" applyFill="1"/>
    <xf numFmtId="0" fontId="0" fillId="4" borderId="0" xfId="0" applyFill="1"/>
    <xf numFmtId="44" fontId="0" fillId="4" borderId="0" xfId="2" applyFont="1" applyFill="1"/>
    <xf numFmtId="0" fontId="0" fillId="4" borderId="0" xfId="0" applyFill="1" applyAlignment="1">
      <alignment horizontal="left"/>
    </xf>
    <xf numFmtId="44" fontId="0" fillId="4" borderId="0" xfId="0" applyNumberFormat="1" applyFill="1"/>
    <xf numFmtId="0" fontId="0" fillId="4" borderId="0" xfId="0" quotePrefix="1" applyFill="1"/>
    <xf numFmtId="44" fontId="20" fillId="4" borderId="0" xfId="0" applyNumberFormat="1" applyFont="1" applyFill="1"/>
    <xf numFmtId="4" fontId="20" fillId="4" borderId="0" xfId="0" applyNumberFormat="1" applyFont="1" applyFill="1"/>
    <xf numFmtId="0" fontId="0" fillId="4" borderId="0" xfId="0" applyFill="1" applyAlignment="1">
      <alignment horizontal="center"/>
    </xf>
    <xf numFmtId="43" fontId="0" fillId="4" borderId="0" xfId="1" applyFont="1" applyFill="1"/>
    <xf numFmtId="0" fontId="0" fillId="4" borderId="0" xfId="0" quotePrefix="1" applyFill="1" applyAlignment="1">
      <alignment horizontal="left"/>
    </xf>
    <xf numFmtId="14" fontId="0" fillId="4" borderId="0" xfId="0" applyNumberFormat="1" applyFill="1"/>
    <xf numFmtId="14" fontId="20" fillId="4" borderId="0" xfId="0" applyNumberFormat="1" applyFont="1" applyFill="1"/>
    <xf numFmtId="14" fontId="21" fillId="4" borderId="0" xfId="0" applyNumberFormat="1" applyFont="1" applyFill="1" applyAlignment="1">
      <alignment horizontal="right"/>
    </xf>
    <xf numFmtId="14" fontId="20" fillId="4" borderId="0" xfId="0" applyNumberFormat="1" applyFont="1" applyFill="1" applyAlignment="1">
      <alignment horizontal="right"/>
    </xf>
    <xf numFmtId="43" fontId="0" fillId="0" borderId="0" xfId="1" applyFont="1" applyFill="1"/>
    <xf numFmtId="0" fontId="14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4" fillId="0" borderId="7" xfId="0" applyFont="1" applyBorder="1" applyAlignment="1">
      <alignment horizontal="center"/>
    </xf>
    <xf numFmtId="17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3" fillId="0" borderId="0" xfId="0" applyFont="1" applyAlignment="1"/>
    <xf numFmtId="0" fontId="13" fillId="0" borderId="11" xfId="0" applyFont="1" applyBorder="1" applyAlignment="1">
      <alignment horizontal="center"/>
    </xf>
    <xf numFmtId="43" fontId="0" fillId="0" borderId="18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</cellXfs>
  <cellStyles count="7">
    <cellStyle name="Millares" xfId="1" builtinId="3"/>
    <cellStyle name="Millares 2" xfId="4" xr:uid="{FB3D653C-48A3-4AEC-BCEE-617CECA9A800}"/>
    <cellStyle name="Moneda" xfId="2" builtinId="4"/>
    <cellStyle name="Moneda 2" xfId="5" xr:uid="{E9119668-8B7D-4ABB-AF9C-8C4013C966FE}"/>
    <cellStyle name="Normal" xfId="0" builtinId="0"/>
    <cellStyle name="Normal 5" xfId="6" xr:uid="{50EA4188-6180-4A86-A6D8-DE959EC4B375}"/>
    <cellStyle name="Porcentaje" xfId="3" builtinId="5"/>
  </cellStyles>
  <dxfs count="0"/>
  <tableStyles count="0" defaultTableStyle="TableStyleMedium2" defaultPivotStyle="PivotStyleLight16"/>
  <colors>
    <mruColors>
      <color rgb="FFF94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0</xdr:row>
      <xdr:rowOff>0</xdr:rowOff>
    </xdr:from>
    <xdr:to>
      <xdr:col>7</xdr:col>
      <xdr:colOff>736600</xdr:colOff>
      <xdr:row>1</xdr:row>
      <xdr:rowOff>222250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947D15-CBA4-4AEA-8E68-ED867F59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4950" y="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892950</xdr:colOff>
      <xdr:row>1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41F2BC-245C-4B46-8DA1-6C0E21990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9050" y="0"/>
          <a:ext cx="495300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3</xdr:col>
      <xdr:colOff>47625</xdr:colOff>
      <xdr:row>10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2A97B39-413D-4AF5-A92A-C2D3E60C385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3</xdr:col>
      <xdr:colOff>47625</xdr:colOff>
      <xdr:row>12</xdr:row>
      <xdr:rowOff>123825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C4A8600-5859-4F41-A3E6-5D11D9FE17C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241300</xdr:colOff>
      <xdr:row>0</xdr:row>
      <xdr:rowOff>0</xdr:rowOff>
    </xdr:from>
    <xdr:to>
      <xdr:col>7</xdr:col>
      <xdr:colOff>781050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53D560-F648-47E7-A0B9-5746A287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150" y="0"/>
          <a:ext cx="539750" cy="539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886600</xdr:colOff>
      <xdr:row>2</xdr:row>
      <xdr:rowOff>120650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908BAD-13B8-4984-8CB5-871AE67C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250" y="0"/>
          <a:ext cx="488950" cy="48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241300</xdr:colOff>
      <xdr:row>2</xdr:row>
      <xdr:rowOff>0</xdr:rowOff>
    </xdr:from>
    <xdr:ext cx="539750" cy="396422"/>
    <xdr:pic>
      <xdr:nvPicPr>
        <xdr:cNvPr id="4" name="Imagen 3">
          <a:extLst>
            <a:ext uri="{FF2B5EF4-FFF2-40B4-BE49-F238E27FC236}">
              <a16:creationId xmlns:a16="http://schemas.microsoft.com/office/drawing/2014/main" id="{AB922D14-A82C-4832-8760-F0D22287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1443" y="489857"/>
          <a:ext cx="539750" cy="396422"/>
        </a:xfrm>
        <a:prstGeom prst="rect">
          <a:avLst/>
        </a:prstGeom>
      </xdr:spPr>
    </xdr:pic>
    <xdr:clientData/>
  </xdr:oneCellAnchor>
  <xdr:oneCellAnchor>
    <xdr:from>
      <xdr:col>27</xdr:col>
      <xdr:colOff>1451429</xdr:colOff>
      <xdr:row>2</xdr:row>
      <xdr:rowOff>27214</xdr:rowOff>
    </xdr:from>
    <xdr:ext cx="488950" cy="396422"/>
    <xdr:pic>
      <xdr:nvPicPr>
        <xdr:cNvPr id="5" name="Imagen 4">
          <a:extLst>
            <a:ext uri="{FF2B5EF4-FFF2-40B4-BE49-F238E27FC236}">
              <a16:creationId xmlns:a16="http://schemas.microsoft.com/office/drawing/2014/main" id="{3D73758C-5788-4D4D-944F-F4BA919C7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6929" y="517071"/>
          <a:ext cx="488950" cy="3964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3</xdr:col>
      <xdr:colOff>142875</xdr:colOff>
      <xdr:row>7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A41A0C1-81D7-4F04-9E13-4BEA63D5008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3</xdr:col>
      <xdr:colOff>142875</xdr:colOff>
      <xdr:row>8</xdr:row>
      <xdr:rowOff>57150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BED5D1C-0A26-4411-9360-E9DD9D2E248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241300</xdr:colOff>
      <xdr:row>0</xdr:row>
      <xdr:rowOff>0</xdr:rowOff>
    </xdr:from>
    <xdr:to>
      <xdr:col>7</xdr:col>
      <xdr:colOff>850900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35F563-A97A-47E1-B5B9-D653D7B49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4950" y="0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990600</xdr:colOff>
      <xdr:row>1</xdr:row>
      <xdr:rowOff>288150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7A43A9-C286-4A4E-B555-17A7CE0D9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850" y="0"/>
          <a:ext cx="592950" cy="59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0</xdr:row>
      <xdr:rowOff>0</xdr:rowOff>
    </xdr:from>
    <xdr:to>
      <xdr:col>7</xdr:col>
      <xdr:colOff>850900</xdr:colOff>
      <xdr:row>1</xdr:row>
      <xdr:rowOff>286045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7050B-4594-48C9-8DA9-891F1021D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6450" y="0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990600</xdr:colOff>
      <xdr:row>1</xdr:row>
      <xdr:rowOff>269395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E12762-8249-4080-A46D-39E1A1204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0550" y="0"/>
          <a:ext cx="592950" cy="59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6</xdr:row>
      <xdr:rowOff>123825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854F15B9-AEB3-646F-1473-291CB2B41A6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241300</xdr:colOff>
      <xdr:row>0</xdr:row>
      <xdr:rowOff>0</xdr:rowOff>
    </xdr:from>
    <xdr:to>
      <xdr:col>7</xdr:col>
      <xdr:colOff>781050</xdr:colOff>
      <xdr:row>1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4EFEEF-49B5-426D-9E8C-6C8C18EA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150" y="0"/>
          <a:ext cx="539750" cy="539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886600</xdr:colOff>
      <xdr:row>1</xdr:row>
      <xdr:rowOff>215900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F9C4DA-44A6-4935-BD73-0F249F966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250" y="0"/>
          <a:ext cx="48895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8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91A6DAD-CDBF-49DA-A9A7-3828F5DA7E4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C1131C7-3703-4940-ABAB-3A03518D5C5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241300</xdr:colOff>
      <xdr:row>0</xdr:row>
      <xdr:rowOff>0</xdr:rowOff>
    </xdr:from>
    <xdr:to>
      <xdr:col>7</xdr:col>
      <xdr:colOff>781050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05C921-96DD-4018-9793-B0B29E59E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150" y="0"/>
          <a:ext cx="539750" cy="539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886600</xdr:colOff>
      <xdr:row>2</xdr:row>
      <xdr:rowOff>120650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18B04A-4B20-416D-B0A9-BEA3E806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250" y="0"/>
          <a:ext cx="488950" cy="48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DF5B336-5347-4C09-8914-CE4D6675856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10</xdr:row>
      <xdr:rowOff>180975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F339256-531E-49D3-9601-9EF757FB1E1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241300</xdr:colOff>
      <xdr:row>0</xdr:row>
      <xdr:rowOff>0</xdr:rowOff>
    </xdr:from>
    <xdr:to>
      <xdr:col>7</xdr:col>
      <xdr:colOff>781050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D5D259-653D-454A-8F8C-8A2B90C01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150" y="0"/>
          <a:ext cx="539750" cy="539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886600</xdr:colOff>
      <xdr:row>2</xdr:row>
      <xdr:rowOff>120650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E448E0-97F0-4B09-814A-A7D5B8A80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250" y="0"/>
          <a:ext cx="488950" cy="48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6</xdr:row>
      <xdr:rowOff>123825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F0F46342-5A93-5CC8-7E39-8758B0EE4C3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7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680FB46-E7B0-4ABB-8A78-C4F7EE5EBFF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241300</xdr:colOff>
      <xdr:row>0</xdr:row>
      <xdr:rowOff>0</xdr:rowOff>
    </xdr:from>
    <xdr:to>
      <xdr:col>7</xdr:col>
      <xdr:colOff>781050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AAB9-4BAE-48AB-BC44-B86688AE6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150" y="0"/>
          <a:ext cx="539750" cy="539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886600</xdr:colOff>
      <xdr:row>2</xdr:row>
      <xdr:rowOff>120650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4D64FA-DA56-4A8B-815E-9359CAAAB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250" y="0"/>
          <a:ext cx="488950" cy="488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9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4004F6-8FFB-4BD9-BE2F-39A52971C0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1457325</xdr:colOff>
      <xdr:row>10</xdr:row>
      <xdr:rowOff>180975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1332AEFF-4EB6-433B-AB18-8BEEFD5EBA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25742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241300</xdr:colOff>
      <xdr:row>0</xdr:row>
      <xdr:rowOff>0</xdr:rowOff>
    </xdr:from>
    <xdr:to>
      <xdr:col>7</xdr:col>
      <xdr:colOff>781050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88005F-422E-47FE-B71B-C482CF798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150" y="0"/>
          <a:ext cx="539750" cy="539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886600</xdr:colOff>
      <xdr:row>2</xdr:row>
      <xdr:rowOff>120650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2DA556-60D1-44BB-BA0A-164DC5A8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250" y="0"/>
          <a:ext cx="488950" cy="488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0</xdr:row>
      <xdr:rowOff>0</xdr:rowOff>
    </xdr:from>
    <xdr:to>
      <xdr:col>7</xdr:col>
      <xdr:colOff>781050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985D5D-9F6D-4123-A627-38336EC11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150" y="0"/>
          <a:ext cx="539750" cy="539750"/>
        </a:xfrm>
        <a:prstGeom prst="rect">
          <a:avLst/>
        </a:prstGeom>
      </xdr:spPr>
    </xdr:pic>
    <xdr:clientData/>
  </xdr:twoCellAnchor>
  <xdr:twoCellAnchor editAs="oneCell">
    <xdr:from>
      <xdr:col>8</xdr:col>
      <xdr:colOff>397650</xdr:colOff>
      <xdr:row>0</xdr:row>
      <xdr:rowOff>0</xdr:rowOff>
    </xdr:from>
    <xdr:to>
      <xdr:col>8</xdr:col>
      <xdr:colOff>886600</xdr:colOff>
      <xdr:row>2</xdr:row>
      <xdr:rowOff>120650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091EF-7228-4659-B6DD-E79ACE334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250" y="0"/>
          <a:ext cx="488950" cy="4889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2690980-6540-4C48-89D3-11FDE19E06D5}">
  <we:reference id="wa200005502" version="1.0.0.12" store="es-ES" storeType="OMEX"/>
  <we:alternateReferences>
    <we:reference id="WA200005502" version="1.0.0.12" store="WA200005502" storeType="OMEX"/>
  </we:alternateReferences>
  <we:properties>
    <we:property name="docId" value="&quot;-oh7tJRHwCzLR55MdZTG9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C48D-22CD-45B3-962C-3CD16757E603}">
  <sheetPr>
    <tabColor theme="3" tint="0.499984740745262"/>
  </sheetPr>
  <dimension ref="B1:L202"/>
  <sheetViews>
    <sheetView showGridLines="0" workbookViewId="0">
      <pane xSplit="1" ySplit="19" topLeftCell="C20" activePane="bottomRight" state="frozen"/>
      <selection pane="topRight" activeCell="B1" sqref="B1"/>
      <selection pane="bottomLeft" activeCell="A16" sqref="A16"/>
      <selection pane="bottomRight" activeCell="E7" sqref="E7"/>
    </sheetView>
  </sheetViews>
  <sheetFormatPr baseColWidth="10" defaultRowHeight="14.5" x14ac:dyDescent="0.35"/>
  <cols>
    <col min="1" max="1" width="4" customWidth="1"/>
    <col min="2" max="2" width="8" customWidth="1"/>
    <col min="3" max="3" width="19.453125" customWidth="1"/>
    <col min="4" max="4" width="47.1796875" customWidth="1"/>
    <col min="5" max="5" width="40.453125" customWidth="1"/>
    <col min="6" max="6" width="24.26953125" customWidth="1"/>
    <col min="7" max="7" width="20.1796875" customWidth="1"/>
    <col min="8" max="8" width="15" customWidth="1"/>
    <col min="9" max="9" width="15.81640625" bestFit="1" customWidth="1"/>
    <col min="12" max="12" width="13" bestFit="1" customWidth="1"/>
  </cols>
  <sheetData>
    <row r="1" spans="2:10" ht="21.5" customHeight="1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ht="21.5" customHeight="1" x14ac:dyDescent="0.35">
      <c r="B2" s="137"/>
      <c r="C2" s="137"/>
      <c r="D2" s="141"/>
      <c r="E2" s="142"/>
      <c r="F2" s="142"/>
      <c r="G2" s="143"/>
      <c r="H2" s="151"/>
      <c r="I2" s="151"/>
    </row>
    <row r="3" spans="2:10" ht="21.5" customHeight="1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ht="21.5" customHeight="1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68</v>
      </c>
      <c r="E8" s="33"/>
      <c r="F8" s="33"/>
      <c r="G8" s="33"/>
      <c r="H8" s="33"/>
      <c r="I8" s="50">
        <f>+I172</f>
        <v>0</v>
      </c>
      <c r="J8" s="33"/>
    </row>
    <row r="9" spans="2:10" ht="18.5" x14ac:dyDescent="0.45">
      <c r="B9" s="39"/>
      <c r="C9" s="55" t="s">
        <v>67</v>
      </c>
      <c r="D9" s="56" t="s">
        <v>54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70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72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+I19</f>
        <v>0</v>
      </c>
      <c r="E13" s="33" t="s">
        <v>120</v>
      </c>
      <c r="F13" s="33"/>
      <c r="G13" s="65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+I20</f>
        <v>0</v>
      </c>
      <c r="E14" s="33" t="s">
        <v>76</v>
      </c>
      <c r="F14" s="33"/>
      <c r="G14" s="65">
        <f>+D14+G13</f>
        <v>-10000</v>
      </c>
      <c r="H14" s="33"/>
      <c r="I14" s="41"/>
      <c r="J14" s="33"/>
    </row>
    <row r="15" spans="2:10" ht="18.5" x14ac:dyDescent="0.45">
      <c r="B15" s="39"/>
      <c r="C15" s="33"/>
      <c r="D15" s="33"/>
      <c r="E15" s="33"/>
      <c r="F15" s="33"/>
      <c r="G15" s="33"/>
      <c r="H15" s="33"/>
      <c r="I15" s="40"/>
      <c r="J15" s="33"/>
    </row>
    <row r="16" spans="2:10" ht="19" thickBot="1" x14ac:dyDescent="0.5">
      <c r="B16" s="42"/>
      <c r="C16" s="43"/>
      <c r="D16" s="43"/>
      <c r="E16" s="43"/>
      <c r="F16" s="43"/>
      <c r="G16" s="43"/>
      <c r="H16" s="43"/>
      <c r="I16" s="44"/>
      <c r="J16" s="33"/>
    </row>
    <row r="17" spans="2:10" x14ac:dyDescent="0.35">
      <c r="H17" s="32"/>
    </row>
    <row r="18" spans="2:10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10" x14ac:dyDescent="0.35">
      <c r="B19" s="60" t="s">
        <v>77</v>
      </c>
      <c r="C19" s="58" t="s">
        <v>62</v>
      </c>
      <c r="D19" s="58" t="s">
        <v>63</v>
      </c>
      <c r="E19" s="58" t="s">
        <v>64</v>
      </c>
      <c r="F19" s="58" t="s">
        <v>111</v>
      </c>
      <c r="G19" s="57" t="s">
        <v>87</v>
      </c>
      <c r="H19" s="57" t="s">
        <v>88</v>
      </c>
      <c r="I19" s="59"/>
    </row>
    <row r="20" spans="2:10" x14ac:dyDescent="0.35">
      <c r="B20">
        <v>180</v>
      </c>
      <c r="C20" s="74"/>
      <c r="D20" s="75"/>
      <c r="E20" s="75"/>
      <c r="F20" s="75"/>
      <c r="G20" s="76"/>
      <c r="H20" s="76"/>
      <c r="I20" s="76">
        <f t="shared" ref="I20:I121" si="0">+I21+H20-G20</f>
        <v>0</v>
      </c>
      <c r="J20" s="75"/>
    </row>
    <row r="21" spans="2:10" x14ac:dyDescent="0.35">
      <c r="B21">
        <v>179</v>
      </c>
      <c r="C21" s="74"/>
      <c r="D21" s="75"/>
      <c r="E21" s="75"/>
      <c r="F21" s="75"/>
      <c r="G21" s="76"/>
      <c r="H21" s="76"/>
      <c r="I21" s="76">
        <f t="shared" si="0"/>
        <v>0</v>
      </c>
      <c r="J21" s="75"/>
    </row>
    <row r="22" spans="2:10" x14ac:dyDescent="0.35">
      <c r="B22">
        <v>178</v>
      </c>
      <c r="C22" s="74"/>
      <c r="D22" s="75"/>
      <c r="E22" s="75"/>
      <c r="F22" s="75"/>
      <c r="G22" s="76"/>
      <c r="H22" s="76"/>
      <c r="I22" s="76">
        <f t="shared" si="0"/>
        <v>0</v>
      </c>
      <c r="J22" s="75"/>
    </row>
    <row r="23" spans="2:10" x14ac:dyDescent="0.35">
      <c r="B23">
        <v>177</v>
      </c>
      <c r="C23" s="110"/>
      <c r="D23" s="109"/>
      <c r="E23" s="109"/>
      <c r="F23" s="109"/>
      <c r="G23" s="104"/>
      <c r="H23" s="104"/>
      <c r="I23" s="76">
        <f t="shared" si="0"/>
        <v>0</v>
      </c>
      <c r="J23" s="75"/>
    </row>
    <row r="24" spans="2:10" x14ac:dyDescent="0.35">
      <c r="B24">
        <v>176</v>
      </c>
      <c r="C24" s="110"/>
      <c r="D24" s="109"/>
      <c r="E24" s="109"/>
      <c r="F24" s="109"/>
      <c r="G24" s="104"/>
      <c r="H24" s="104"/>
      <c r="I24" s="76">
        <f t="shared" si="0"/>
        <v>0</v>
      </c>
      <c r="J24" s="75"/>
    </row>
    <row r="25" spans="2:10" x14ac:dyDescent="0.35">
      <c r="B25">
        <v>175</v>
      </c>
      <c r="C25" s="110"/>
      <c r="D25" s="109"/>
      <c r="E25" s="109"/>
      <c r="F25" s="109"/>
      <c r="G25" s="104"/>
      <c r="H25" s="104"/>
      <c r="I25" s="76">
        <f t="shared" si="0"/>
        <v>0</v>
      </c>
      <c r="J25" s="75"/>
    </row>
    <row r="26" spans="2:10" x14ac:dyDescent="0.35">
      <c r="B26">
        <v>174</v>
      </c>
      <c r="C26" s="110"/>
      <c r="D26" s="109"/>
      <c r="E26" s="109"/>
      <c r="F26" s="109"/>
      <c r="G26" s="104"/>
      <c r="H26" s="104"/>
      <c r="I26" s="76">
        <f t="shared" si="0"/>
        <v>0</v>
      </c>
      <c r="J26" s="75"/>
    </row>
    <row r="27" spans="2:10" x14ac:dyDescent="0.35">
      <c r="B27">
        <v>173</v>
      </c>
      <c r="C27" s="110"/>
      <c r="D27" s="109"/>
      <c r="E27" s="109"/>
      <c r="F27" s="109"/>
      <c r="G27" s="104"/>
      <c r="H27" s="104"/>
      <c r="I27" s="76">
        <f t="shared" si="0"/>
        <v>0</v>
      </c>
      <c r="J27" s="75"/>
    </row>
    <row r="28" spans="2:10" x14ac:dyDescent="0.35">
      <c r="B28">
        <v>172</v>
      </c>
      <c r="C28" s="110"/>
      <c r="D28" s="109"/>
      <c r="E28" s="109"/>
      <c r="F28" s="109"/>
      <c r="G28" s="104"/>
      <c r="H28" s="104"/>
      <c r="I28" s="76">
        <f t="shared" si="0"/>
        <v>0</v>
      </c>
      <c r="J28" s="75"/>
    </row>
    <row r="29" spans="2:10" x14ac:dyDescent="0.35">
      <c r="B29">
        <v>171</v>
      </c>
      <c r="C29" s="110"/>
      <c r="D29" s="109"/>
      <c r="E29" s="109"/>
      <c r="F29" s="109"/>
      <c r="G29" s="104"/>
      <c r="H29" s="104"/>
      <c r="I29" s="76">
        <f t="shared" si="0"/>
        <v>0</v>
      </c>
      <c r="J29" s="75"/>
    </row>
    <row r="30" spans="2:10" x14ac:dyDescent="0.35">
      <c r="B30">
        <v>170</v>
      </c>
      <c r="C30" s="110"/>
      <c r="D30" s="109"/>
      <c r="E30" s="109"/>
      <c r="F30" s="109"/>
      <c r="G30" s="104"/>
      <c r="H30" s="104"/>
      <c r="I30" s="76">
        <f t="shared" si="0"/>
        <v>0</v>
      </c>
      <c r="J30" s="75"/>
    </row>
    <row r="31" spans="2:10" x14ac:dyDescent="0.35">
      <c r="B31">
        <v>169</v>
      </c>
      <c r="C31" s="110"/>
      <c r="D31" s="109"/>
      <c r="E31" s="109"/>
      <c r="F31" s="109"/>
      <c r="G31" s="104"/>
      <c r="H31" s="104"/>
      <c r="I31" s="76">
        <f t="shared" si="0"/>
        <v>0</v>
      </c>
      <c r="J31" s="75"/>
    </row>
    <row r="32" spans="2:10" x14ac:dyDescent="0.35">
      <c r="B32">
        <v>168</v>
      </c>
      <c r="C32" s="110"/>
      <c r="D32" s="109"/>
      <c r="E32" s="109"/>
      <c r="F32" s="109"/>
      <c r="G32" s="104"/>
      <c r="H32" s="104"/>
      <c r="I32" s="76">
        <f t="shared" si="0"/>
        <v>0</v>
      </c>
      <c r="J32" s="75"/>
    </row>
    <row r="33" spans="2:10" x14ac:dyDescent="0.35">
      <c r="B33">
        <v>167</v>
      </c>
      <c r="C33" s="110"/>
      <c r="D33" s="109"/>
      <c r="E33" s="109"/>
      <c r="F33" s="109"/>
      <c r="G33" s="104"/>
      <c r="H33" s="104"/>
      <c r="I33" s="76">
        <f t="shared" si="0"/>
        <v>0</v>
      </c>
      <c r="J33" s="75"/>
    </row>
    <row r="34" spans="2:10" x14ac:dyDescent="0.35">
      <c r="B34">
        <v>166</v>
      </c>
      <c r="C34" s="110"/>
      <c r="D34" s="109"/>
      <c r="E34" s="109"/>
      <c r="F34" s="109"/>
      <c r="G34" s="104"/>
      <c r="H34" s="104"/>
      <c r="I34" s="76">
        <f t="shared" si="0"/>
        <v>0</v>
      </c>
      <c r="J34" s="75"/>
    </row>
    <row r="35" spans="2:10" x14ac:dyDescent="0.35">
      <c r="B35">
        <v>165</v>
      </c>
      <c r="C35" s="110"/>
      <c r="D35" s="109"/>
      <c r="E35" s="109"/>
      <c r="F35" s="109"/>
      <c r="G35" s="104"/>
      <c r="H35" s="104"/>
      <c r="I35" s="76">
        <f t="shared" si="0"/>
        <v>0</v>
      </c>
      <c r="J35" s="75"/>
    </row>
    <row r="36" spans="2:10" x14ac:dyDescent="0.35">
      <c r="B36">
        <v>164</v>
      </c>
      <c r="C36" s="110"/>
      <c r="D36" s="109"/>
      <c r="E36" s="109"/>
      <c r="F36" s="109"/>
      <c r="G36" s="104"/>
      <c r="H36" s="104"/>
      <c r="I36" s="76">
        <f t="shared" si="0"/>
        <v>0</v>
      </c>
      <c r="J36" s="75"/>
    </row>
    <row r="37" spans="2:10" x14ac:dyDescent="0.35">
      <c r="B37">
        <v>163</v>
      </c>
      <c r="C37" s="110"/>
      <c r="D37" s="109"/>
      <c r="E37" s="109"/>
      <c r="F37" s="109"/>
      <c r="G37" s="104"/>
      <c r="H37" s="104"/>
      <c r="I37" s="76">
        <f t="shared" si="0"/>
        <v>0</v>
      </c>
      <c r="J37" s="75"/>
    </row>
    <row r="38" spans="2:10" x14ac:dyDescent="0.35">
      <c r="B38">
        <v>162</v>
      </c>
      <c r="C38" s="110"/>
      <c r="D38" s="109"/>
      <c r="E38" s="109"/>
      <c r="F38" s="109"/>
      <c r="G38" s="104"/>
      <c r="H38" s="104"/>
      <c r="I38" s="76">
        <f t="shared" si="0"/>
        <v>0</v>
      </c>
      <c r="J38" s="75"/>
    </row>
    <row r="39" spans="2:10" x14ac:dyDescent="0.35">
      <c r="B39">
        <v>161</v>
      </c>
      <c r="C39" s="110"/>
      <c r="D39" s="109"/>
      <c r="E39" s="109"/>
      <c r="F39" s="109"/>
      <c r="G39" s="104"/>
      <c r="H39" s="104"/>
      <c r="I39" s="76">
        <f t="shared" si="0"/>
        <v>0</v>
      </c>
      <c r="J39" s="75"/>
    </row>
    <row r="40" spans="2:10" x14ac:dyDescent="0.35">
      <c r="B40">
        <v>160</v>
      </c>
      <c r="C40" s="110"/>
      <c r="D40" s="109"/>
      <c r="E40" s="109"/>
      <c r="F40" s="109"/>
      <c r="G40" s="104"/>
      <c r="H40" s="104"/>
      <c r="I40" s="76">
        <f t="shared" si="0"/>
        <v>0</v>
      </c>
      <c r="J40" s="75"/>
    </row>
    <row r="41" spans="2:10" x14ac:dyDescent="0.35">
      <c r="B41">
        <v>159</v>
      </c>
      <c r="C41" s="110"/>
      <c r="D41" s="109"/>
      <c r="E41" s="109"/>
      <c r="F41" s="109"/>
      <c r="G41" s="104"/>
      <c r="H41" s="104"/>
      <c r="I41" s="76">
        <f t="shared" si="0"/>
        <v>0</v>
      </c>
      <c r="J41" s="75"/>
    </row>
    <row r="42" spans="2:10" x14ac:dyDescent="0.35">
      <c r="B42">
        <v>158</v>
      </c>
      <c r="C42" s="110"/>
      <c r="D42" s="109"/>
      <c r="E42" s="109"/>
      <c r="F42" s="109"/>
      <c r="G42" s="104"/>
      <c r="H42" s="104"/>
      <c r="I42" s="76">
        <f t="shared" si="0"/>
        <v>0</v>
      </c>
      <c r="J42" s="75"/>
    </row>
    <row r="43" spans="2:10" x14ac:dyDescent="0.35">
      <c r="B43">
        <v>157</v>
      </c>
      <c r="C43" s="110"/>
      <c r="D43" s="109"/>
      <c r="E43" s="109"/>
      <c r="F43" s="109"/>
      <c r="G43" s="104"/>
      <c r="H43" s="104"/>
      <c r="I43" s="76">
        <f t="shared" si="0"/>
        <v>0</v>
      </c>
      <c r="J43" s="75"/>
    </row>
    <row r="44" spans="2:10" x14ac:dyDescent="0.35">
      <c r="B44">
        <v>156</v>
      </c>
      <c r="C44" s="110"/>
      <c r="D44" s="109"/>
      <c r="E44" s="109"/>
      <c r="F44" s="109"/>
      <c r="G44" s="104"/>
      <c r="H44" s="104"/>
      <c r="I44" s="76">
        <f t="shared" si="0"/>
        <v>0</v>
      </c>
      <c r="J44" s="75"/>
    </row>
    <row r="45" spans="2:10" x14ac:dyDescent="0.35">
      <c r="B45">
        <v>155</v>
      </c>
      <c r="C45" s="110"/>
      <c r="D45" s="109"/>
      <c r="E45" s="109"/>
      <c r="F45" s="109"/>
      <c r="G45" s="104"/>
      <c r="H45" s="104"/>
      <c r="I45" s="76">
        <f t="shared" si="0"/>
        <v>0</v>
      </c>
      <c r="J45" s="75"/>
    </row>
    <row r="46" spans="2:10" x14ac:dyDescent="0.35">
      <c r="B46">
        <v>154</v>
      </c>
      <c r="C46" s="110"/>
      <c r="D46" s="109"/>
      <c r="E46" s="109"/>
      <c r="F46" s="109"/>
      <c r="G46" s="104"/>
      <c r="H46" s="104"/>
      <c r="I46" s="76">
        <f t="shared" si="0"/>
        <v>0</v>
      </c>
      <c r="J46" s="75"/>
    </row>
    <row r="47" spans="2:10" x14ac:dyDescent="0.35">
      <c r="B47">
        <v>153</v>
      </c>
      <c r="C47" s="110"/>
      <c r="D47" s="109"/>
      <c r="E47" s="109"/>
      <c r="F47" s="109"/>
      <c r="G47" s="104"/>
      <c r="H47" s="104"/>
      <c r="I47" s="76">
        <f t="shared" si="0"/>
        <v>0</v>
      </c>
      <c r="J47" s="75"/>
    </row>
    <row r="48" spans="2:10" x14ac:dyDescent="0.35">
      <c r="B48">
        <v>152</v>
      </c>
      <c r="C48" s="110"/>
      <c r="D48" s="109"/>
      <c r="E48" s="109"/>
      <c r="F48" s="109"/>
      <c r="G48" s="104"/>
      <c r="H48" s="104"/>
      <c r="I48" s="76">
        <f t="shared" si="0"/>
        <v>0</v>
      </c>
      <c r="J48" s="75"/>
    </row>
    <row r="49" spans="2:10" x14ac:dyDescent="0.35">
      <c r="B49">
        <v>151</v>
      </c>
      <c r="C49" s="110"/>
      <c r="D49" s="109"/>
      <c r="E49" s="109"/>
      <c r="F49" s="109"/>
      <c r="G49" s="104"/>
      <c r="H49" s="104"/>
      <c r="I49" s="76">
        <f t="shared" si="0"/>
        <v>0</v>
      </c>
      <c r="J49" s="75"/>
    </row>
    <row r="50" spans="2:10" x14ac:dyDescent="0.35">
      <c r="B50">
        <v>150</v>
      </c>
      <c r="C50" s="110"/>
      <c r="D50" s="109"/>
      <c r="E50" s="109"/>
      <c r="F50" s="109"/>
      <c r="G50" s="104"/>
      <c r="H50" s="104"/>
      <c r="I50" s="76">
        <f t="shared" si="0"/>
        <v>0</v>
      </c>
      <c r="J50" s="75"/>
    </row>
    <row r="51" spans="2:10" x14ac:dyDescent="0.35">
      <c r="B51">
        <v>149</v>
      </c>
      <c r="C51" s="110"/>
      <c r="D51" s="109"/>
      <c r="E51" s="109"/>
      <c r="F51" s="109"/>
      <c r="G51" s="104"/>
      <c r="H51" s="104"/>
      <c r="I51" s="76">
        <f t="shared" si="0"/>
        <v>0</v>
      </c>
      <c r="J51" s="75"/>
    </row>
    <row r="52" spans="2:10" x14ac:dyDescent="0.35">
      <c r="B52">
        <v>148</v>
      </c>
      <c r="C52" s="110"/>
      <c r="D52" s="109"/>
      <c r="E52" s="109"/>
      <c r="F52" s="109"/>
      <c r="G52" s="104"/>
      <c r="H52" s="104"/>
      <c r="I52" s="76">
        <f t="shared" si="0"/>
        <v>0</v>
      </c>
      <c r="J52" s="75"/>
    </row>
    <row r="53" spans="2:10" x14ac:dyDescent="0.35">
      <c r="B53">
        <v>147</v>
      </c>
      <c r="C53" s="110"/>
      <c r="D53" s="109"/>
      <c r="E53" s="109"/>
      <c r="F53" s="109"/>
      <c r="G53" s="104"/>
      <c r="H53" s="104"/>
      <c r="I53" s="76">
        <f t="shared" si="0"/>
        <v>0</v>
      </c>
      <c r="J53" s="75"/>
    </row>
    <row r="54" spans="2:10" x14ac:dyDescent="0.35">
      <c r="B54">
        <v>146</v>
      </c>
      <c r="C54" s="110"/>
      <c r="D54" s="109"/>
      <c r="E54" s="109"/>
      <c r="F54" s="109"/>
      <c r="G54" s="104"/>
      <c r="H54" s="104"/>
      <c r="I54" s="76">
        <f t="shared" si="0"/>
        <v>0</v>
      </c>
      <c r="J54" s="75"/>
    </row>
    <row r="55" spans="2:10" x14ac:dyDescent="0.35">
      <c r="B55">
        <v>145</v>
      </c>
      <c r="C55" s="110"/>
      <c r="D55" s="109"/>
      <c r="E55" s="109"/>
      <c r="F55" s="109"/>
      <c r="G55" s="104"/>
      <c r="H55" s="104"/>
      <c r="I55" s="76">
        <f t="shared" si="0"/>
        <v>0</v>
      </c>
      <c r="J55" s="75"/>
    </row>
    <row r="56" spans="2:10" x14ac:dyDescent="0.35">
      <c r="B56">
        <v>144</v>
      </c>
      <c r="C56" s="110"/>
      <c r="D56" s="109"/>
      <c r="E56" s="109"/>
      <c r="F56" s="109"/>
      <c r="G56" s="104"/>
      <c r="H56" s="104"/>
      <c r="I56" s="76">
        <f t="shared" si="0"/>
        <v>0</v>
      </c>
      <c r="J56" s="75"/>
    </row>
    <row r="57" spans="2:10" x14ac:dyDescent="0.35">
      <c r="B57">
        <v>143</v>
      </c>
      <c r="C57" s="110"/>
      <c r="D57" s="109"/>
      <c r="E57" s="109"/>
      <c r="F57" s="109"/>
      <c r="G57" s="104"/>
      <c r="H57" s="104"/>
      <c r="I57" s="76">
        <f t="shared" si="0"/>
        <v>0</v>
      </c>
      <c r="J57" s="75"/>
    </row>
    <row r="58" spans="2:10" x14ac:dyDescent="0.35">
      <c r="B58">
        <v>142</v>
      </c>
      <c r="C58" s="110"/>
      <c r="D58" s="109"/>
      <c r="E58" s="109"/>
      <c r="F58" s="109"/>
      <c r="G58" s="104"/>
      <c r="H58" s="104"/>
      <c r="I58" s="76">
        <f t="shared" si="0"/>
        <v>0</v>
      </c>
      <c r="J58" s="75"/>
    </row>
    <row r="59" spans="2:10" x14ac:dyDescent="0.35">
      <c r="B59">
        <v>141</v>
      </c>
      <c r="C59" s="110"/>
      <c r="D59" s="109"/>
      <c r="E59" s="109"/>
      <c r="F59" s="109"/>
      <c r="G59" s="104"/>
      <c r="H59" s="104"/>
      <c r="I59" s="76">
        <f t="shared" si="0"/>
        <v>0</v>
      </c>
      <c r="J59" s="75"/>
    </row>
    <row r="60" spans="2:10" x14ac:dyDescent="0.35">
      <c r="B60">
        <v>140</v>
      </c>
      <c r="C60" s="110"/>
      <c r="D60" s="109"/>
      <c r="E60" s="109"/>
      <c r="F60" s="109"/>
      <c r="G60" s="104"/>
      <c r="H60" s="104"/>
      <c r="I60" s="76">
        <f t="shared" si="0"/>
        <v>0</v>
      </c>
      <c r="J60" s="75"/>
    </row>
    <row r="61" spans="2:10" x14ac:dyDescent="0.35">
      <c r="B61">
        <v>139</v>
      </c>
      <c r="C61" s="110"/>
      <c r="D61" s="109"/>
      <c r="E61" s="109"/>
      <c r="F61" s="109"/>
      <c r="G61" s="104"/>
      <c r="H61" s="104"/>
      <c r="I61" s="76">
        <f t="shared" si="0"/>
        <v>0</v>
      </c>
      <c r="J61" s="75"/>
    </row>
    <row r="62" spans="2:10" x14ac:dyDescent="0.35">
      <c r="B62">
        <v>138</v>
      </c>
      <c r="C62" s="110"/>
      <c r="D62" s="109"/>
      <c r="E62" s="109"/>
      <c r="F62" s="109"/>
      <c r="G62" s="104"/>
      <c r="H62" s="104"/>
      <c r="I62" s="76">
        <f t="shared" si="0"/>
        <v>0</v>
      </c>
      <c r="J62" s="75"/>
    </row>
    <row r="63" spans="2:10" x14ac:dyDescent="0.35">
      <c r="B63">
        <v>137</v>
      </c>
      <c r="C63" s="110"/>
      <c r="D63" s="109"/>
      <c r="E63" s="109"/>
      <c r="F63" s="109"/>
      <c r="G63" s="104"/>
      <c r="H63" s="104"/>
      <c r="I63" s="76">
        <f t="shared" si="0"/>
        <v>0</v>
      </c>
      <c r="J63" s="75"/>
    </row>
    <row r="64" spans="2:10" x14ac:dyDescent="0.35">
      <c r="B64">
        <v>136</v>
      </c>
      <c r="C64" s="110"/>
      <c r="D64" s="109"/>
      <c r="E64" s="109"/>
      <c r="F64" s="109"/>
      <c r="G64" s="104"/>
      <c r="H64" s="104"/>
      <c r="I64" s="76">
        <f t="shared" si="0"/>
        <v>0</v>
      </c>
      <c r="J64" s="75"/>
    </row>
    <row r="65" spans="2:10" x14ac:dyDescent="0.35">
      <c r="B65">
        <v>135</v>
      </c>
      <c r="C65" s="110"/>
      <c r="D65" s="109"/>
      <c r="E65" s="109"/>
      <c r="F65" s="109"/>
      <c r="G65" s="104"/>
      <c r="H65" s="104"/>
      <c r="I65" s="76">
        <f t="shared" si="0"/>
        <v>0</v>
      </c>
      <c r="J65" s="75"/>
    </row>
    <row r="66" spans="2:10" x14ac:dyDescent="0.35">
      <c r="B66">
        <v>134</v>
      </c>
      <c r="C66" s="110"/>
      <c r="D66" s="109"/>
      <c r="E66" s="109"/>
      <c r="F66" s="109"/>
      <c r="G66" s="104"/>
      <c r="H66" s="104"/>
      <c r="I66" s="76">
        <f t="shared" si="0"/>
        <v>0</v>
      </c>
      <c r="J66" s="75"/>
    </row>
    <row r="67" spans="2:10" x14ac:dyDescent="0.35">
      <c r="B67">
        <v>133</v>
      </c>
      <c r="C67" s="110"/>
      <c r="D67" s="109"/>
      <c r="E67" s="109"/>
      <c r="F67" s="109"/>
      <c r="G67" s="104"/>
      <c r="H67" s="104"/>
      <c r="I67" s="76">
        <f t="shared" si="0"/>
        <v>0</v>
      </c>
      <c r="J67" s="75"/>
    </row>
    <row r="68" spans="2:10" x14ac:dyDescent="0.35">
      <c r="B68">
        <v>132</v>
      </c>
      <c r="C68" s="110"/>
      <c r="D68" s="109"/>
      <c r="E68" s="109"/>
      <c r="F68" s="109"/>
      <c r="G68" s="104"/>
      <c r="H68" s="104"/>
      <c r="I68" s="76">
        <f t="shared" si="0"/>
        <v>0</v>
      </c>
      <c r="J68" s="75"/>
    </row>
    <row r="69" spans="2:10" x14ac:dyDescent="0.35">
      <c r="B69">
        <v>131</v>
      </c>
      <c r="C69" s="110"/>
      <c r="D69" s="109"/>
      <c r="E69" s="109"/>
      <c r="F69" s="109"/>
      <c r="G69" s="104"/>
      <c r="H69" s="104"/>
      <c r="I69" s="76">
        <f t="shared" si="0"/>
        <v>0</v>
      </c>
      <c r="J69" s="75"/>
    </row>
    <row r="70" spans="2:10" x14ac:dyDescent="0.35">
      <c r="B70">
        <v>130</v>
      </c>
      <c r="C70" s="110"/>
      <c r="D70" s="109"/>
      <c r="E70" s="109"/>
      <c r="F70" s="109"/>
      <c r="G70" s="104"/>
      <c r="H70" s="104"/>
      <c r="I70" s="76">
        <f t="shared" si="0"/>
        <v>0</v>
      </c>
      <c r="J70" s="75"/>
    </row>
    <row r="71" spans="2:10" x14ac:dyDescent="0.35">
      <c r="B71">
        <v>129</v>
      </c>
      <c r="C71" s="110"/>
      <c r="D71" s="109"/>
      <c r="E71" s="109"/>
      <c r="F71" s="109"/>
      <c r="G71" s="104"/>
      <c r="H71" s="104"/>
      <c r="I71" s="76">
        <f t="shared" si="0"/>
        <v>0</v>
      </c>
      <c r="J71" s="75"/>
    </row>
    <row r="72" spans="2:10" x14ac:dyDescent="0.35">
      <c r="B72">
        <v>128</v>
      </c>
      <c r="C72" s="110"/>
      <c r="D72" s="109"/>
      <c r="E72" s="109"/>
      <c r="F72" s="109"/>
      <c r="G72" s="104"/>
      <c r="H72" s="104"/>
      <c r="I72" s="76">
        <f t="shared" si="0"/>
        <v>0</v>
      </c>
      <c r="J72" s="75"/>
    </row>
    <row r="73" spans="2:10" x14ac:dyDescent="0.35">
      <c r="B73">
        <v>127</v>
      </c>
      <c r="C73" s="110"/>
      <c r="D73" s="109"/>
      <c r="E73" s="109"/>
      <c r="F73" s="109"/>
      <c r="G73" s="104"/>
      <c r="H73" s="104"/>
      <c r="I73" s="76">
        <f t="shared" si="0"/>
        <v>0</v>
      </c>
      <c r="J73" s="75"/>
    </row>
    <row r="74" spans="2:10" x14ac:dyDescent="0.35">
      <c r="B74">
        <v>126</v>
      </c>
      <c r="C74" s="110"/>
      <c r="D74" s="109"/>
      <c r="E74" s="109"/>
      <c r="F74" s="109"/>
      <c r="G74" s="104"/>
      <c r="H74" s="104"/>
      <c r="I74" s="76">
        <f t="shared" si="0"/>
        <v>0</v>
      </c>
      <c r="J74" s="75"/>
    </row>
    <row r="75" spans="2:10" x14ac:dyDescent="0.35">
      <c r="B75">
        <v>125</v>
      </c>
      <c r="C75" s="110"/>
      <c r="D75" s="109"/>
      <c r="E75" s="109"/>
      <c r="F75" s="109"/>
      <c r="G75" s="104"/>
      <c r="H75" s="104"/>
      <c r="I75" s="76">
        <f t="shared" si="0"/>
        <v>0</v>
      </c>
      <c r="J75" s="75"/>
    </row>
    <row r="76" spans="2:10" x14ac:dyDescent="0.35">
      <c r="B76">
        <v>124</v>
      </c>
      <c r="C76" s="110"/>
      <c r="D76" s="109"/>
      <c r="E76" s="109"/>
      <c r="F76" s="109"/>
      <c r="G76" s="104"/>
      <c r="H76" s="104"/>
      <c r="I76" s="76">
        <f t="shared" si="0"/>
        <v>0</v>
      </c>
      <c r="J76" s="75"/>
    </row>
    <row r="77" spans="2:10" x14ac:dyDescent="0.35">
      <c r="B77">
        <v>123</v>
      </c>
      <c r="C77" s="110"/>
      <c r="D77" s="109"/>
      <c r="E77" s="109"/>
      <c r="F77" s="109"/>
      <c r="G77" s="104"/>
      <c r="H77" s="104"/>
      <c r="I77" s="76">
        <f t="shared" si="0"/>
        <v>0</v>
      </c>
      <c r="J77" s="75"/>
    </row>
    <row r="78" spans="2:10" x14ac:dyDescent="0.35">
      <c r="B78">
        <v>122</v>
      </c>
      <c r="C78" s="110"/>
      <c r="D78" s="109"/>
      <c r="E78" s="109"/>
      <c r="F78" s="109"/>
      <c r="G78" s="104"/>
      <c r="H78" s="104"/>
      <c r="I78" s="76">
        <f t="shared" si="0"/>
        <v>0</v>
      </c>
      <c r="J78" s="75"/>
    </row>
    <row r="79" spans="2:10" x14ac:dyDescent="0.35">
      <c r="B79">
        <v>121</v>
      </c>
      <c r="C79" s="110"/>
      <c r="D79" s="109"/>
      <c r="E79" s="109"/>
      <c r="F79" s="109"/>
      <c r="G79" s="104"/>
      <c r="H79" s="104"/>
      <c r="I79" s="76">
        <f t="shared" si="0"/>
        <v>0</v>
      </c>
      <c r="J79" s="75"/>
    </row>
    <row r="80" spans="2:10" x14ac:dyDescent="0.35">
      <c r="B80">
        <v>120</v>
      </c>
      <c r="C80" s="110"/>
      <c r="D80" s="109"/>
      <c r="E80" s="109"/>
      <c r="F80" s="109"/>
      <c r="G80" s="104"/>
      <c r="H80" s="104"/>
      <c r="I80" s="76">
        <f t="shared" si="0"/>
        <v>0</v>
      </c>
      <c r="J80" s="75"/>
    </row>
    <row r="81" spans="2:10" x14ac:dyDescent="0.35">
      <c r="B81">
        <v>119</v>
      </c>
      <c r="C81" s="110"/>
      <c r="D81" s="109"/>
      <c r="E81" s="109"/>
      <c r="F81" s="109"/>
      <c r="G81" s="104"/>
      <c r="H81" s="104"/>
      <c r="I81" s="76">
        <f t="shared" si="0"/>
        <v>0</v>
      </c>
      <c r="J81" s="75"/>
    </row>
    <row r="82" spans="2:10" x14ac:dyDescent="0.35">
      <c r="B82">
        <v>118</v>
      </c>
      <c r="C82" s="110"/>
      <c r="D82" s="109"/>
      <c r="E82" s="109"/>
      <c r="F82" s="109"/>
      <c r="G82" s="104"/>
      <c r="H82" s="104"/>
      <c r="I82" s="76">
        <f t="shared" si="0"/>
        <v>0</v>
      </c>
      <c r="J82" s="75"/>
    </row>
    <row r="83" spans="2:10" x14ac:dyDescent="0.35">
      <c r="B83">
        <v>117</v>
      </c>
      <c r="C83" s="110"/>
      <c r="D83" s="109"/>
      <c r="E83" s="109"/>
      <c r="F83" s="109"/>
      <c r="G83" s="104"/>
      <c r="H83" s="104"/>
      <c r="I83" s="76">
        <f t="shared" si="0"/>
        <v>0</v>
      </c>
      <c r="J83" s="75"/>
    </row>
    <row r="84" spans="2:10" x14ac:dyDescent="0.35">
      <c r="B84">
        <v>116</v>
      </c>
      <c r="C84" s="110"/>
      <c r="D84" s="109"/>
      <c r="E84" s="109"/>
      <c r="F84" s="109"/>
      <c r="G84" s="104"/>
      <c r="H84" s="104"/>
      <c r="I84" s="76">
        <f t="shared" si="0"/>
        <v>0</v>
      </c>
      <c r="J84" s="75"/>
    </row>
    <row r="85" spans="2:10" x14ac:dyDescent="0.35">
      <c r="B85">
        <v>115</v>
      </c>
      <c r="C85" s="110"/>
      <c r="D85" s="109"/>
      <c r="E85" s="109"/>
      <c r="F85" s="109"/>
      <c r="G85" s="104"/>
      <c r="H85" s="104"/>
      <c r="I85" s="76">
        <f t="shared" si="0"/>
        <v>0</v>
      </c>
      <c r="J85" s="75"/>
    </row>
    <row r="86" spans="2:10" x14ac:dyDescent="0.35">
      <c r="B86">
        <v>114</v>
      </c>
      <c r="C86" s="110"/>
      <c r="D86" s="109"/>
      <c r="E86" s="109"/>
      <c r="F86" s="109"/>
      <c r="G86" s="104"/>
      <c r="H86" s="104"/>
      <c r="I86" s="76">
        <f t="shared" si="0"/>
        <v>0</v>
      </c>
      <c r="J86" s="75"/>
    </row>
    <row r="87" spans="2:10" x14ac:dyDescent="0.35">
      <c r="B87">
        <v>113</v>
      </c>
      <c r="C87" s="110"/>
      <c r="D87" s="109"/>
      <c r="E87" s="109"/>
      <c r="F87" s="109"/>
      <c r="G87" s="104"/>
      <c r="H87" s="104"/>
      <c r="I87" s="76">
        <f t="shared" si="0"/>
        <v>0</v>
      </c>
      <c r="J87" s="75"/>
    </row>
    <row r="88" spans="2:10" x14ac:dyDescent="0.35">
      <c r="B88">
        <v>112</v>
      </c>
      <c r="C88" s="110"/>
      <c r="D88" s="109"/>
      <c r="E88" s="109"/>
      <c r="F88" s="109"/>
      <c r="G88" s="104"/>
      <c r="H88" s="104"/>
      <c r="I88" s="76">
        <f t="shared" si="0"/>
        <v>0</v>
      </c>
      <c r="J88" s="75"/>
    </row>
    <row r="89" spans="2:10" x14ac:dyDescent="0.35">
      <c r="B89">
        <v>111</v>
      </c>
      <c r="C89" s="110"/>
      <c r="D89" s="109"/>
      <c r="E89" s="109"/>
      <c r="F89" s="109"/>
      <c r="G89" s="104"/>
      <c r="H89" s="104"/>
      <c r="I89" s="76">
        <f t="shared" si="0"/>
        <v>0</v>
      </c>
      <c r="J89" s="75"/>
    </row>
    <row r="90" spans="2:10" x14ac:dyDescent="0.35">
      <c r="B90">
        <v>110</v>
      </c>
      <c r="C90" s="110"/>
      <c r="D90" s="109"/>
      <c r="E90" s="109"/>
      <c r="F90" s="109"/>
      <c r="G90" s="104"/>
      <c r="H90" s="104"/>
      <c r="I90" s="76">
        <f t="shared" si="0"/>
        <v>0</v>
      </c>
      <c r="J90" s="75"/>
    </row>
    <row r="91" spans="2:10" x14ac:dyDescent="0.35">
      <c r="B91">
        <v>109</v>
      </c>
      <c r="C91" s="110"/>
      <c r="D91" s="109"/>
      <c r="E91" s="109"/>
      <c r="F91" s="109"/>
      <c r="G91" s="104"/>
      <c r="H91" s="104"/>
      <c r="I91" s="76">
        <f t="shared" si="0"/>
        <v>0</v>
      </c>
      <c r="J91" s="75"/>
    </row>
    <row r="92" spans="2:10" x14ac:dyDescent="0.35">
      <c r="B92">
        <v>108</v>
      </c>
      <c r="C92" s="110"/>
      <c r="D92" s="109"/>
      <c r="E92" s="109"/>
      <c r="F92" s="109"/>
      <c r="G92" s="104"/>
      <c r="H92" s="104"/>
      <c r="I92" s="76">
        <f t="shared" si="0"/>
        <v>0</v>
      </c>
      <c r="J92" s="75"/>
    </row>
    <row r="93" spans="2:10" x14ac:dyDescent="0.35">
      <c r="B93">
        <v>107</v>
      </c>
      <c r="C93" s="110"/>
      <c r="D93" s="109"/>
      <c r="E93" s="109"/>
      <c r="F93" s="109"/>
      <c r="G93" s="104"/>
      <c r="H93" s="104"/>
      <c r="I93" s="76">
        <f t="shared" si="0"/>
        <v>0</v>
      </c>
      <c r="J93" s="75"/>
    </row>
    <row r="94" spans="2:10" x14ac:dyDescent="0.35">
      <c r="B94">
        <v>106</v>
      </c>
      <c r="C94" s="110"/>
      <c r="D94" s="109"/>
      <c r="E94" s="109"/>
      <c r="F94" s="109"/>
      <c r="G94" s="104"/>
      <c r="H94" s="104"/>
      <c r="I94" s="76">
        <f t="shared" si="0"/>
        <v>0</v>
      </c>
      <c r="J94" s="75"/>
    </row>
    <row r="95" spans="2:10" x14ac:dyDescent="0.35">
      <c r="B95">
        <v>105</v>
      </c>
      <c r="C95" s="110"/>
      <c r="D95" s="109"/>
      <c r="E95" s="109"/>
      <c r="F95" s="109"/>
      <c r="G95" s="104"/>
      <c r="H95" s="104"/>
      <c r="I95" s="76">
        <f t="shared" si="0"/>
        <v>0</v>
      </c>
      <c r="J95" s="75"/>
    </row>
    <row r="96" spans="2:10" x14ac:dyDescent="0.35">
      <c r="B96">
        <v>104</v>
      </c>
      <c r="C96" s="110"/>
      <c r="D96" s="109"/>
      <c r="E96" s="109"/>
      <c r="F96" s="109"/>
      <c r="G96" s="104"/>
      <c r="H96" s="104"/>
      <c r="I96" s="76">
        <f t="shared" si="0"/>
        <v>0</v>
      </c>
      <c r="J96" s="75"/>
    </row>
    <row r="97" spans="2:10" x14ac:dyDescent="0.35">
      <c r="B97">
        <v>103</v>
      </c>
      <c r="C97" s="110"/>
      <c r="D97" s="109"/>
      <c r="E97" s="109"/>
      <c r="F97" s="109"/>
      <c r="G97" s="104"/>
      <c r="H97" s="104"/>
      <c r="I97" s="76">
        <f t="shared" si="0"/>
        <v>0</v>
      </c>
      <c r="J97" s="75"/>
    </row>
    <row r="98" spans="2:10" x14ac:dyDescent="0.35">
      <c r="B98">
        <v>102</v>
      </c>
      <c r="C98" s="110"/>
      <c r="D98" s="109"/>
      <c r="E98" s="109"/>
      <c r="F98" s="109"/>
      <c r="G98" s="104"/>
      <c r="H98" s="104"/>
      <c r="I98" s="76">
        <f t="shared" si="0"/>
        <v>0</v>
      </c>
      <c r="J98" s="75"/>
    </row>
    <row r="99" spans="2:10" x14ac:dyDescent="0.35">
      <c r="B99">
        <v>101</v>
      </c>
      <c r="C99" s="110"/>
      <c r="D99" s="109"/>
      <c r="E99" s="109"/>
      <c r="F99" s="109"/>
      <c r="G99" s="104"/>
      <c r="H99" s="104"/>
      <c r="I99" s="76">
        <f t="shared" si="0"/>
        <v>0</v>
      </c>
      <c r="J99" s="75"/>
    </row>
    <row r="100" spans="2:10" x14ac:dyDescent="0.35">
      <c r="B100">
        <v>100</v>
      </c>
      <c r="C100" s="110"/>
      <c r="D100" s="109"/>
      <c r="E100" s="109"/>
      <c r="F100" s="109"/>
      <c r="G100" s="104"/>
      <c r="H100" s="104"/>
      <c r="I100" s="76">
        <f t="shared" si="0"/>
        <v>0</v>
      </c>
      <c r="J100" s="75"/>
    </row>
    <row r="101" spans="2:10" x14ac:dyDescent="0.35">
      <c r="B101">
        <v>99</v>
      </c>
      <c r="C101" s="110"/>
      <c r="D101" s="109"/>
      <c r="E101" s="109"/>
      <c r="F101" s="109"/>
      <c r="G101" s="104"/>
      <c r="H101" s="104"/>
      <c r="I101" s="76">
        <f t="shared" si="0"/>
        <v>0</v>
      </c>
      <c r="J101" s="75"/>
    </row>
    <row r="102" spans="2:10" x14ac:dyDescent="0.35">
      <c r="B102" s="75">
        <v>98</v>
      </c>
      <c r="C102" s="110"/>
      <c r="D102" s="109"/>
      <c r="E102" s="109"/>
      <c r="F102" s="109"/>
      <c r="G102" s="104"/>
      <c r="H102" s="104"/>
      <c r="I102" s="76">
        <f t="shared" si="0"/>
        <v>0</v>
      </c>
      <c r="J102" s="75"/>
    </row>
    <row r="103" spans="2:10" x14ac:dyDescent="0.35">
      <c r="B103" s="75">
        <v>97</v>
      </c>
      <c r="C103" s="110"/>
      <c r="D103" s="109"/>
      <c r="E103" s="109"/>
      <c r="F103" s="109"/>
      <c r="G103" s="104"/>
      <c r="H103" s="104"/>
      <c r="I103" s="76">
        <f t="shared" si="0"/>
        <v>0</v>
      </c>
      <c r="J103" s="75"/>
    </row>
    <row r="104" spans="2:10" x14ac:dyDescent="0.35">
      <c r="B104" s="75">
        <v>96</v>
      </c>
      <c r="C104" s="110"/>
      <c r="D104" s="109"/>
      <c r="E104" s="109"/>
      <c r="F104" s="109"/>
      <c r="G104" s="104"/>
      <c r="H104" s="104"/>
      <c r="I104" s="76">
        <f t="shared" si="0"/>
        <v>0</v>
      </c>
      <c r="J104" s="75"/>
    </row>
    <row r="105" spans="2:10" x14ac:dyDescent="0.35">
      <c r="B105" s="75">
        <v>95</v>
      </c>
      <c r="C105" s="110"/>
      <c r="D105" s="109"/>
      <c r="E105" s="109"/>
      <c r="F105" s="109"/>
      <c r="G105" s="104"/>
      <c r="H105" s="104"/>
      <c r="I105" s="76">
        <f t="shared" si="0"/>
        <v>0</v>
      </c>
      <c r="J105" s="75"/>
    </row>
    <row r="106" spans="2:10" x14ac:dyDescent="0.35">
      <c r="B106" s="75">
        <v>94</v>
      </c>
      <c r="C106" s="110"/>
      <c r="D106" s="109"/>
      <c r="E106" s="109"/>
      <c r="F106" s="109"/>
      <c r="G106" s="104"/>
      <c r="H106" s="104"/>
      <c r="I106" s="76">
        <f t="shared" si="0"/>
        <v>0</v>
      </c>
      <c r="J106" s="75"/>
    </row>
    <row r="107" spans="2:10" x14ac:dyDescent="0.35">
      <c r="B107" s="75">
        <v>93</v>
      </c>
      <c r="C107" s="110"/>
      <c r="D107" s="109"/>
      <c r="E107" s="109"/>
      <c r="F107" s="109"/>
      <c r="G107" s="104"/>
      <c r="H107" s="104"/>
      <c r="I107" s="76">
        <f t="shared" si="0"/>
        <v>0</v>
      </c>
      <c r="J107" s="75"/>
    </row>
    <row r="108" spans="2:10" x14ac:dyDescent="0.35">
      <c r="B108" s="75">
        <v>92</v>
      </c>
      <c r="C108" s="110"/>
      <c r="D108" s="109"/>
      <c r="E108" s="109"/>
      <c r="F108" s="109"/>
      <c r="G108" s="104"/>
      <c r="H108" s="104"/>
      <c r="I108" s="76">
        <f t="shared" si="0"/>
        <v>0</v>
      </c>
      <c r="J108" s="75"/>
    </row>
    <row r="109" spans="2:10" x14ac:dyDescent="0.35">
      <c r="B109" s="75">
        <v>91</v>
      </c>
      <c r="C109" s="110"/>
      <c r="D109" s="109"/>
      <c r="E109" s="109"/>
      <c r="F109" s="109"/>
      <c r="G109" s="104"/>
      <c r="H109" s="104"/>
      <c r="I109" s="76">
        <f t="shared" si="0"/>
        <v>0</v>
      </c>
      <c r="J109" s="75"/>
    </row>
    <row r="110" spans="2:10" x14ac:dyDescent="0.35">
      <c r="B110" s="75">
        <v>90</v>
      </c>
      <c r="C110" s="110"/>
      <c r="D110" s="109"/>
      <c r="E110" s="109"/>
      <c r="F110" s="109"/>
      <c r="G110" s="104"/>
      <c r="H110" s="104"/>
      <c r="I110" s="76">
        <f t="shared" si="0"/>
        <v>0</v>
      </c>
      <c r="J110" s="75"/>
    </row>
    <row r="111" spans="2:10" x14ac:dyDescent="0.35">
      <c r="B111" s="75">
        <v>89</v>
      </c>
      <c r="C111" s="110"/>
      <c r="D111" s="109"/>
      <c r="E111" s="109"/>
      <c r="F111" s="109"/>
      <c r="G111" s="104"/>
      <c r="H111" s="104"/>
      <c r="I111" s="76">
        <f t="shared" si="0"/>
        <v>0</v>
      </c>
      <c r="J111" s="75"/>
    </row>
    <row r="112" spans="2:10" x14ac:dyDescent="0.35">
      <c r="B112" s="75">
        <v>88</v>
      </c>
      <c r="C112" s="110"/>
      <c r="D112" s="109"/>
      <c r="E112" s="109"/>
      <c r="F112" s="109"/>
      <c r="G112" s="104"/>
      <c r="H112" s="113"/>
      <c r="I112" s="76">
        <f t="shared" si="0"/>
        <v>0</v>
      </c>
      <c r="J112" s="75"/>
    </row>
    <row r="113" spans="2:10" x14ac:dyDescent="0.35">
      <c r="B113" s="75">
        <v>87</v>
      </c>
      <c r="C113" s="110"/>
      <c r="D113" s="109"/>
      <c r="E113" s="109"/>
      <c r="F113" s="109"/>
      <c r="G113" s="104"/>
      <c r="H113" s="113"/>
      <c r="I113" s="76">
        <f t="shared" si="0"/>
        <v>0</v>
      </c>
      <c r="J113" s="75"/>
    </row>
    <row r="114" spans="2:10" x14ac:dyDescent="0.35">
      <c r="B114" s="75">
        <v>86</v>
      </c>
      <c r="C114" s="110"/>
      <c r="D114" s="109"/>
      <c r="E114" s="109"/>
      <c r="F114" s="109"/>
      <c r="G114" s="104"/>
      <c r="H114" s="113"/>
      <c r="I114" s="76">
        <f t="shared" si="0"/>
        <v>0</v>
      </c>
      <c r="J114" s="75"/>
    </row>
    <row r="115" spans="2:10" x14ac:dyDescent="0.35">
      <c r="B115">
        <v>85</v>
      </c>
      <c r="C115" s="110"/>
      <c r="D115" s="109"/>
      <c r="E115" s="109"/>
      <c r="F115" s="109"/>
      <c r="G115" s="104"/>
      <c r="H115" s="104"/>
      <c r="I115" s="76">
        <f t="shared" si="0"/>
        <v>0</v>
      </c>
      <c r="J115" s="75"/>
    </row>
    <row r="116" spans="2:10" x14ac:dyDescent="0.35">
      <c r="B116">
        <v>84</v>
      </c>
      <c r="C116" s="110"/>
      <c r="D116" s="109"/>
      <c r="E116" s="109"/>
      <c r="F116" s="109"/>
      <c r="G116" s="104"/>
      <c r="H116" s="113"/>
      <c r="I116" s="76">
        <f t="shared" si="0"/>
        <v>0</v>
      </c>
      <c r="J116" s="75"/>
    </row>
    <row r="117" spans="2:10" x14ac:dyDescent="0.35">
      <c r="B117" s="75">
        <v>83</v>
      </c>
      <c r="C117" s="110"/>
      <c r="D117" s="109"/>
      <c r="E117" s="109"/>
      <c r="F117" s="109"/>
      <c r="G117" s="104"/>
      <c r="H117" s="113"/>
      <c r="I117" s="76">
        <f t="shared" si="0"/>
        <v>0</v>
      </c>
      <c r="J117" s="75"/>
    </row>
    <row r="118" spans="2:10" x14ac:dyDescent="0.35">
      <c r="B118" s="75">
        <v>82</v>
      </c>
      <c r="C118" s="110"/>
      <c r="D118" s="109"/>
      <c r="E118" s="109"/>
      <c r="F118" s="109"/>
      <c r="G118" s="104"/>
      <c r="H118" s="113"/>
      <c r="I118" s="76">
        <f t="shared" si="0"/>
        <v>0</v>
      </c>
      <c r="J118" s="75"/>
    </row>
    <row r="119" spans="2:10" x14ac:dyDescent="0.35">
      <c r="B119">
        <v>81</v>
      </c>
      <c r="C119" s="110"/>
      <c r="D119" s="109"/>
      <c r="E119" s="109"/>
      <c r="F119" s="109"/>
      <c r="G119" s="104"/>
      <c r="H119" s="104"/>
      <c r="I119" s="76">
        <f t="shared" si="0"/>
        <v>0</v>
      </c>
      <c r="J119" s="75"/>
    </row>
    <row r="120" spans="2:10" x14ac:dyDescent="0.35">
      <c r="B120">
        <v>80</v>
      </c>
      <c r="C120" s="110"/>
      <c r="D120" s="109"/>
      <c r="E120" s="109"/>
      <c r="F120" s="109"/>
      <c r="G120" s="104"/>
      <c r="H120" s="104"/>
      <c r="I120" s="76">
        <f t="shared" si="0"/>
        <v>0</v>
      </c>
      <c r="J120" s="75"/>
    </row>
    <row r="121" spans="2:10" x14ac:dyDescent="0.35">
      <c r="B121">
        <v>79</v>
      </c>
      <c r="C121" s="110"/>
      <c r="D121" s="109"/>
      <c r="E121" s="109"/>
      <c r="F121" s="109"/>
      <c r="G121" s="104"/>
      <c r="H121" s="104"/>
      <c r="I121" s="76">
        <f t="shared" si="0"/>
        <v>0</v>
      </c>
      <c r="J121" s="75"/>
    </row>
    <row r="122" spans="2:10" x14ac:dyDescent="0.35">
      <c r="B122">
        <v>78</v>
      </c>
      <c r="C122" s="110"/>
      <c r="D122" s="109"/>
      <c r="E122" s="109"/>
      <c r="F122" s="109"/>
      <c r="G122" s="104"/>
      <c r="H122" s="104"/>
      <c r="I122" s="76">
        <f t="shared" ref="I122:I148" si="1">+I123+H122-G122</f>
        <v>0</v>
      </c>
      <c r="J122" s="75"/>
    </row>
    <row r="123" spans="2:10" x14ac:dyDescent="0.35">
      <c r="B123">
        <v>77</v>
      </c>
      <c r="C123" s="110"/>
      <c r="D123" s="109"/>
      <c r="E123" s="109"/>
      <c r="F123" s="109"/>
      <c r="G123" s="104"/>
      <c r="H123" s="104"/>
      <c r="I123" s="76">
        <f t="shared" si="1"/>
        <v>0</v>
      </c>
      <c r="J123" s="75"/>
    </row>
    <row r="124" spans="2:10" x14ac:dyDescent="0.35">
      <c r="B124">
        <v>76</v>
      </c>
      <c r="C124" s="110"/>
      <c r="D124" s="109"/>
      <c r="E124" s="109"/>
      <c r="F124" s="109"/>
      <c r="G124" s="104"/>
      <c r="H124" s="104"/>
      <c r="I124" s="76">
        <f t="shared" si="1"/>
        <v>0</v>
      </c>
      <c r="J124" s="75"/>
    </row>
    <row r="125" spans="2:10" x14ac:dyDescent="0.35">
      <c r="B125">
        <v>75</v>
      </c>
      <c r="C125" s="110"/>
      <c r="D125" s="109"/>
      <c r="E125" s="109"/>
      <c r="F125" s="109"/>
      <c r="G125" s="104"/>
      <c r="H125" s="104"/>
      <c r="I125" s="76">
        <f t="shared" si="1"/>
        <v>0</v>
      </c>
      <c r="J125" s="75"/>
    </row>
    <row r="126" spans="2:10" x14ac:dyDescent="0.35">
      <c r="B126">
        <v>74</v>
      </c>
      <c r="C126" s="110"/>
      <c r="D126" s="109"/>
      <c r="E126" s="109"/>
      <c r="F126" s="109"/>
      <c r="G126" s="104"/>
      <c r="H126" s="113"/>
      <c r="I126" s="76">
        <f t="shared" si="1"/>
        <v>0</v>
      </c>
      <c r="J126" s="75"/>
    </row>
    <row r="127" spans="2:10" x14ac:dyDescent="0.35">
      <c r="B127">
        <v>73</v>
      </c>
      <c r="C127" s="110"/>
      <c r="D127" s="109"/>
      <c r="E127" s="109"/>
      <c r="F127" s="109"/>
      <c r="G127" s="104"/>
      <c r="H127" s="113"/>
      <c r="I127" s="76">
        <f t="shared" si="1"/>
        <v>0</v>
      </c>
      <c r="J127" s="75"/>
    </row>
    <row r="128" spans="2:10" x14ac:dyDescent="0.35">
      <c r="B128">
        <v>72</v>
      </c>
      <c r="C128" s="110"/>
      <c r="D128" s="109"/>
      <c r="E128" s="109"/>
      <c r="F128" s="109"/>
      <c r="G128" s="104"/>
      <c r="H128" s="104"/>
      <c r="I128" s="76">
        <f t="shared" si="1"/>
        <v>0</v>
      </c>
      <c r="J128" s="75"/>
    </row>
    <row r="129" spans="2:10" x14ac:dyDescent="0.35">
      <c r="B129">
        <v>71</v>
      </c>
      <c r="C129" s="110"/>
      <c r="D129" s="109"/>
      <c r="E129" s="109"/>
      <c r="F129" s="109"/>
      <c r="G129" s="104"/>
      <c r="H129" s="104"/>
      <c r="I129" s="76">
        <f t="shared" si="1"/>
        <v>0</v>
      </c>
      <c r="J129" s="75"/>
    </row>
    <row r="130" spans="2:10" x14ac:dyDescent="0.35">
      <c r="B130">
        <v>70</v>
      </c>
      <c r="C130" s="110"/>
      <c r="D130" s="109"/>
      <c r="E130" s="109"/>
      <c r="F130" s="109"/>
      <c r="G130" s="104"/>
      <c r="H130" s="104"/>
      <c r="I130" s="76">
        <f t="shared" si="1"/>
        <v>0</v>
      </c>
      <c r="J130" s="75"/>
    </row>
    <row r="131" spans="2:10" x14ac:dyDescent="0.35">
      <c r="B131">
        <v>69</v>
      </c>
      <c r="C131" s="110"/>
      <c r="D131" s="109"/>
      <c r="E131" s="109"/>
      <c r="F131" s="109"/>
      <c r="G131" s="104"/>
      <c r="H131" s="104"/>
      <c r="I131" s="76">
        <f t="shared" si="1"/>
        <v>0</v>
      </c>
      <c r="J131" s="75"/>
    </row>
    <row r="132" spans="2:10" x14ac:dyDescent="0.35">
      <c r="B132">
        <v>68</v>
      </c>
      <c r="C132" s="110"/>
      <c r="D132" s="109"/>
      <c r="E132" s="109"/>
      <c r="F132" s="109"/>
      <c r="G132" s="104"/>
      <c r="H132" s="104"/>
      <c r="I132" s="76">
        <f t="shared" si="1"/>
        <v>0</v>
      </c>
      <c r="J132" s="75"/>
    </row>
    <row r="133" spans="2:10" x14ac:dyDescent="0.35">
      <c r="B133">
        <v>67</v>
      </c>
      <c r="C133" s="110"/>
      <c r="D133" s="109"/>
      <c r="E133" s="109"/>
      <c r="F133" s="109"/>
      <c r="G133" s="104"/>
      <c r="H133" s="104"/>
      <c r="I133" s="76">
        <f t="shared" si="1"/>
        <v>0</v>
      </c>
      <c r="J133" s="75"/>
    </row>
    <row r="134" spans="2:10" x14ac:dyDescent="0.35">
      <c r="B134">
        <v>66</v>
      </c>
      <c r="C134" s="110"/>
      <c r="D134" s="109"/>
      <c r="E134" s="109"/>
      <c r="F134" s="109"/>
      <c r="G134" s="104"/>
      <c r="H134" s="104"/>
      <c r="I134" s="76">
        <f t="shared" si="1"/>
        <v>0</v>
      </c>
      <c r="J134" s="75"/>
    </row>
    <row r="135" spans="2:10" x14ac:dyDescent="0.35">
      <c r="B135">
        <v>65</v>
      </c>
      <c r="C135" s="110"/>
      <c r="D135" s="109"/>
      <c r="E135" s="109"/>
      <c r="F135" s="109"/>
      <c r="G135" s="104"/>
      <c r="H135" s="104"/>
      <c r="I135" s="76">
        <f t="shared" si="1"/>
        <v>0</v>
      </c>
      <c r="J135" s="75"/>
    </row>
    <row r="136" spans="2:10" x14ac:dyDescent="0.35">
      <c r="B136">
        <v>64</v>
      </c>
      <c r="C136" s="110"/>
      <c r="D136" s="109"/>
      <c r="E136" s="109"/>
      <c r="F136" s="109"/>
      <c r="G136" s="104"/>
      <c r="H136" s="104"/>
      <c r="I136" s="76">
        <f t="shared" si="1"/>
        <v>0</v>
      </c>
      <c r="J136" s="75"/>
    </row>
    <row r="137" spans="2:10" x14ac:dyDescent="0.35">
      <c r="B137">
        <v>63</v>
      </c>
      <c r="C137" s="110"/>
      <c r="D137" s="109"/>
      <c r="E137" s="109"/>
      <c r="F137" s="109"/>
      <c r="G137" s="104"/>
      <c r="H137" s="104"/>
      <c r="I137" s="76">
        <f t="shared" si="1"/>
        <v>0</v>
      </c>
      <c r="J137" s="75"/>
    </row>
    <row r="138" spans="2:10" x14ac:dyDescent="0.35">
      <c r="B138">
        <v>62</v>
      </c>
      <c r="C138" s="110"/>
      <c r="D138" s="109"/>
      <c r="E138" s="109"/>
      <c r="F138" s="109"/>
      <c r="G138" s="104"/>
      <c r="H138" s="104"/>
      <c r="I138" s="76">
        <f t="shared" si="1"/>
        <v>0</v>
      </c>
      <c r="J138" s="75"/>
    </row>
    <row r="139" spans="2:10" x14ac:dyDescent="0.35">
      <c r="B139">
        <v>61</v>
      </c>
      <c r="C139" s="110"/>
      <c r="D139" s="109"/>
      <c r="E139" s="109"/>
      <c r="F139" s="109"/>
      <c r="G139" s="104"/>
      <c r="H139" s="104"/>
      <c r="I139" s="76">
        <f t="shared" si="1"/>
        <v>0</v>
      </c>
      <c r="J139" s="75"/>
    </row>
    <row r="140" spans="2:10" x14ac:dyDescent="0.35">
      <c r="B140">
        <v>60</v>
      </c>
      <c r="C140" s="110"/>
      <c r="D140" s="109"/>
      <c r="E140" s="109"/>
      <c r="F140" s="109"/>
      <c r="G140" s="104"/>
      <c r="H140" s="104"/>
      <c r="I140" s="76">
        <f t="shared" si="1"/>
        <v>0</v>
      </c>
      <c r="J140" s="75"/>
    </row>
    <row r="141" spans="2:10" x14ac:dyDescent="0.35">
      <c r="B141">
        <v>59</v>
      </c>
      <c r="C141" s="110"/>
      <c r="D141" s="109"/>
      <c r="E141" s="109"/>
      <c r="F141" s="109"/>
      <c r="G141" s="104"/>
      <c r="H141" s="104"/>
      <c r="I141" s="76">
        <f t="shared" si="1"/>
        <v>0</v>
      </c>
      <c r="J141" s="75"/>
    </row>
    <row r="142" spans="2:10" x14ac:dyDescent="0.35">
      <c r="B142">
        <v>58</v>
      </c>
      <c r="C142" s="110"/>
      <c r="D142" s="109"/>
      <c r="E142" s="109"/>
      <c r="F142" s="109"/>
      <c r="G142" s="104"/>
      <c r="H142" s="104"/>
      <c r="I142" s="76">
        <f t="shared" si="1"/>
        <v>0</v>
      </c>
      <c r="J142" s="75"/>
    </row>
    <row r="143" spans="2:10" x14ac:dyDescent="0.35">
      <c r="B143">
        <v>57</v>
      </c>
      <c r="C143" s="110"/>
      <c r="D143" s="109"/>
      <c r="E143" s="109"/>
      <c r="F143" s="109"/>
      <c r="G143" s="104"/>
      <c r="H143" s="104"/>
      <c r="I143" s="76">
        <f t="shared" si="1"/>
        <v>0</v>
      </c>
      <c r="J143" s="75"/>
    </row>
    <row r="144" spans="2:10" x14ac:dyDescent="0.35">
      <c r="B144">
        <v>56</v>
      </c>
      <c r="C144" s="110"/>
      <c r="D144" s="109"/>
      <c r="E144" s="109"/>
      <c r="F144" s="109"/>
      <c r="G144" s="104"/>
      <c r="H144" s="104"/>
      <c r="I144" s="76">
        <f t="shared" si="1"/>
        <v>0</v>
      </c>
      <c r="J144" s="75"/>
    </row>
    <row r="145" spans="2:10" x14ac:dyDescent="0.35">
      <c r="B145">
        <v>55</v>
      </c>
      <c r="C145" s="110"/>
      <c r="D145" s="109"/>
      <c r="E145" s="109"/>
      <c r="F145" s="109"/>
      <c r="G145" s="104"/>
      <c r="H145" s="104"/>
      <c r="I145" s="76">
        <f t="shared" si="1"/>
        <v>0</v>
      </c>
      <c r="J145" s="75"/>
    </row>
    <row r="146" spans="2:10" x14ac:dyDescent="0.35">
      <c r="B146">
        <v>54</v>
      </c>
      <c r="C146" s="110"/>
      <c r="D146" s="109"/>
      <c r="E146" s="109"/>
      <c r="F146" s="109"/>
      <c r="G146" s="104"/>
      <c r="H146" s="104"/>
      <c r="I146" s="76">
        <f t="shared" si="1"/>
        <v>0</v>
      </c>
      <c r="J146" s="75"/>
    </row>
    <row r="147" spans="2:10" x14ac:dyDescent="0.35">
      <c r="B147">
        <v>53</v>
      </c>
      <c r="C147" s="110"/>
      <c r="D147" s="109"/>
      <c r="E147" s="109"/>
      <c r="F147" s="109"/>
      <c r="G147" s="104"/>
      <c r="H147" s="104"/>
      <c r="I147" s="76">
        <f t="shared" si="1"/>
        <v>0</v>
      </c>
      <c r="J147" s="75"/>
    </row>
    <row r="148" spans="2:10" x14ac:dyDescent="0.35">
      <c r="B148">
        <v>52</v>
      </c>
      <c r="C148" s="110"/>
      <c r="D148" s="109"/>
      <c r="E148" s="109"/>
      <c r="F148" s="109"/>
      <c r="G148" s="104"/>
      <c r="H148" s="104"/>
      <c r="I148" s="76">
        <f t="shared" si="1"/>
        <v>0</v>
      </c>
      <c r="J148" s="75"/>
    </row>
    <row r="149" spans="2:10" x14ac:dyDescent="0.35">
      <c r="B149">
        <v>51</v>
      </c>
      <c r="C149" s="110"/>
      <c r="D149" s="109"/>
      <c r="E149" s="109"/>
      <c r="F149" s="109"/>
      <c r="G149" s="104"/>
      <c r="H149" s="104"/>
      <c r="I149" s="76">
        <f t="shared" ref="I149:I159" si="2">+I150+H149-G149</f>
        <v>0</v>
      </c>
      <c r="J149" s="78"/>
    </row>
    <row r="150" spans="2:10" x14ac:dyDescent="0.35">
      <c r="B150">
        <v>50</v>
      </c>
      <c r="C150" s="110"/>
      <c r="D150" s="109"/>
      <c r="E150" s="109"/>
      <c r="F150" s="109"/>
      <c r="G150" s="104"/>
      <c r="H150" s="104"/>
      <c r="I150" s="76">
        <f t="shared" si="2"/>
        <v>0</v>
      </c>
      <c r="J150" s="75"/>
    </row>
    <row r="151" spans="2:10" x14ac:dyDescent="0.35">
      <c r="B151">
        <v>49</v>
      </c>
      <c r="C151" s="110"/>
      <c r="D151" s="109"/>
      <c r="E151" s="109"/>
      <c r="F151" s="109"/>
      <c r="G151" s="104"/>
      <c r="H151" s="104"/>
      <c r="I151" s="76">
        <f t="shared" si="2"/>
        <v>0</v>
      </c>
      <c r="J151" s="75"/>
    </row>
    <row r="152" spans="2:10" x14ac:dyDescent="0.35">
      <c r="B152">
        <v>48</v>
      </c>
      <c r="C152" s="110"/>
      <c r="D152" s="109"/>
      <c r="E152" s="109"/>
      <c r="F152" s="109"/>
      <c r="G152" s="104"/>
      <c r="H152" s="104"/>
      <c r="I152" s="76">
        <f t="shared" si="2"/>
        <v>0</v>
      </c>
      <c r="J152" s="78"/>
    </row>
    <row r="153" spans="2:10" x14ac:dyDescent="0.35">
      <c r="B153">
        <v>47</v>
      </c>
      <c r="C153" s="110"/>
      <c r="D153" s="109"/>
      <c r="E153" s="109"/>
      <c r="F153" s="109"/>
      <c r="G153" s="104"/>
      <c r="H153" s="104"/>
      <c r="I153" s="76">
        <f t="shared" si="2"/>
        <v>0</v>
      </c>
      <c r="J153" s="75"/>
    </row>
    <row r="154" spans="2:10" x14ac:dyDescent="0.35">
      <c r="B154">
        <v>46</v>
      </c>
      <c r="C154" s="110"/>
      <c r="D154" s="109"/>
      <c r="E154" s="109"/>
      <c r="F154" s="109"/>
      <c r="G154" s="104"/>
      <c r="H154" s="104"/>
      <c r="I154" s="76">
        <f t="shared" si="2"/>
        <v>0</v>
      </c>
      <c r="J154" s="75"/>
    </row>
    <row r="155" spans="2:10" x14ac:dyDescent="0.35">
      <c r="B155">
        <v>45</v>
      </c>
      <c r="C155" s="110"/>
      <c r="D155" s="109"/>
      <c r="E155" s="109"/>
      <c r="F155" s="109"/>
      <c r="G155" s="104"/>
      <c r="H155" s="104"/>
      <c r="I155" s="76">
        <f t="shared" si="2"/>
        <v>0</v>
      </c>
      <c r="J155" s="75"/>
    </row>
    <row r="156" spans="2:10" x14ac:dyDescent="0.35">
      <c r="B156">
        <v>44</v>
      </c>
      <c r="C156" s="110"/>
      <c r="D156" s="109"/>
      <c r="E156" s="109"/>
      <c r="F156" s="109"/>
      <c r="G156" s="104"/>
      <c r="H156" s="104"/>
      <c r="I156" s="76">
        <f t="shared" si="2"/>
        <v>0</v>
      </c>
      <c r="J156" s="75"/>
    </row>
    <row r="157" spans="2:10" x14ac:dyDescent="0.35">
      <c r="B157">
        <v>43</v>
      </c>
      <c r="C157" s="110"/>
      <c r="D157" s="109"/>
      <c r="E157" s="109"/>
      <c r="F157" s="109"/>
      <c r="G157" s="104"/>
      <c r="H157" s="104"/>
      <c r="I157" s="76">
        <f t="shared" si="2"/>
        <v>0</v>
      </c>
      <c r="J157" s="75"/>
    </row>
    <row r="158" spans="2:10" x14ac:dyDescent="0.35">
      <c r="B158">
        <v>42</v>
      </c>
      <c r="C158" s="110"/>
      <c r="D158" s="109"/>
      <c r="E158" s="109"/>
      <c r="F158" s="109"/>
      <c r="G158" s="104"/>
      <c r="H158" s="104"/>
      <c r="I158" s="76">
        <f t="shared" si="2"/>
        <v>0</v>
      </c>
      <c r="J158" s="75"/>
    </row>
    <row r="159" spans="2:10" x14ac:dyDescent="0.35">
      <c r="B159">
        <v>41</v>
      </c>
      <c r="C159" s="110"/>
      <c r="D159" s="109"/>
      <c r="E159" s="109"/>
      <c r="F159" s="109"/>
      <c r="G159" s="104"/>
      <c r="H159" s="104"/>
      <c r="I159" s="76">
        <f t="shared" si="2"/>
        <v>0</v>
      </c>
      <c r="J159" s="75"/>
    </row>
    <row r="160" spans="2:10" x14ac:dyDescent="0.35">
      <c r="B160">
        <v>40</v>
      </c>
      <c r="C160" s="110"/>
      <c r="D160" s="109"/>
      <c r="E160" s="109"/>
      <c r="F160" s="109"/>
      <c r="G160" s="104"/>
      <c r="H160" s="104"/>
      <c r="I160" s="76">
        <f t="shared" ref="I160:I182" si="3">+I161+H160-G160</f>
        <v>0</v>
      </c>
      <c r="J160" s="75"/>
    </row>
    <row r="161" spans="2:12" x14ac:dyDescent="0.35">
      <c r="B161">
        <v>39</v>
      </c>
      <c r="C161" s="110"/>
      <c r="D161" s="109"/>
      <c r="E161" s="109"/>
      <c r="F161" s="109"/>
      <c r="G161" s="104"/>
      <c r="H161" s="104"/>
      <c r="I161" s="76">
        <f t="shared" si="3"/>
        <v>0</v>
      </c>
      <c r="J161" s="75"/>
    </row>
    <row r="162" spans="2:12" x14ac:dyDescent="0.35">
      <c r="B162">
        <v>38</v>
      </c>
      <c r="C162" s="110"/>
      <c r="D162" s="109"/>
      <c r="E162" s="109"/>
      <c r="F162" s="109"/>
      <c r="G162" s="104"/>
      <c r="H162" s="104"/>
      <c r="I162" s="76">
        <f t="shared" si="3"/>
        <v>0</v>
      </c>
      <c r="J162" s="75"/>
    </row>
    <row r="163" spans="2:12" x14ac:dyDescent="0.35">
      <c r="B163">
        <v>37</v>
      </c>
      <c r="C163" s="110"/>
      <c r="D163" s="109"/>
      <c r="E163" s="109"/>
      <c r="F163" s="109"/>
      <c r="G163" s="104"/>
      <c r="H163" s="104"/>
      <c r="I163" s="76">
        <f t="shared" si="3"/>
        <v>0</v>
      </c>
      <c r="J163" s="75"/>
    </row>
    <row r="164" spans="2:12" x14ac:dyDescent="0.35">
      <c r="B164">
        <v>36</v>
      </c>
      <c r="C164" s="110"/>
      <c r="D164" s="109"/>
      <c r="E164" s="109"/>
      <c r="F164" s="109"/>
      <c r="G164" s="104"/>
      <c r="H164" s="104"/>
      <c r="I164" s="76">
        <f t="shared" si="3"/>
        <v>0</v>
      </c>
      <c r="J164" s="75"/>
    </row>
    <row r="165" spans="2:12" x14ac:dyDescent="0.35">
      <c r="B165">
        <v>35</v>
      </c>
      <c r="C165" s="110"/>
      <c r="D165" s="109"/>
      <c r="E165" s="109"/>
      <c r="F165" s="109"/>
      <c r="G165" s="104"/>
      <c r="H165" s="104"/>
      <c r="I165" s="76">
        <f t="shared" si="3"/>
        <v>0</v>
      </c>
      <c r="J165" s="75"/>
    </row>
    <row r="166" spans="2:12" x14ac:dyDescent="0.35">
      <c r="B166">
        <v>34</v>
      </c>
      <c r="C166" s="110"/>
      <c r="D166" s="109"/>
      <c r="E166" s="109"/>
      <c r="F166" s="109"/>
      <c r="G166" s="104"/>
      <c r="H166" s="104"/>
      <c r="I166" s="76">
        <f t="shared" si="3"/>
        <v>0</v>
      </c>
      <c r="J166" s="75"/>
    </row>
    <row r="167" spans="2:12" x14ac:dyDescent="0.35">
      <c r="B167">
        <v>33</v>
      </c>
      <c r="C167" s="110"/>
      <c r="D167" s="109"/>
      <c r="E167" s="109"/>
      <c r="F167" s="109"/>
      <c r="G167" s="104"/>
      <c r="H167" s="104"/>
      <c r="I167" s="76">
        <f t="shared" si="3"/>
        <v>0</v>
      </c>
      <c r="J167" s="75"/>
    </row>
    <row r="168" spans="2:12" x14ac:dyDescent="0.35">
      <c r="B168">
        <v>32</v>
      </c>
      <c r="C168" s="110"/>
      <c r="D168" s="109"/>
      <c r="E168" s="109"/>
      <c r="F168" s="109"/>
      <c r="G168" s="104"/>
      <c r="H168" s="104"/>
      <c r="I168" s="76">
        <f t="shared" si="3"/>
        <v>0</v>
      </c>
      <c r="J168" s="76"/>
      <c r="K168" s="45"/>
      <c r="L168" s="46"/>
    </row>
    <row r="169" spans="2:12" x14ac:dyDescent="0.35">
      <c r="B169">
        <v>31</v>
      </c>
      <c r="C169" s="110"/>
      <c r="D169" s="109"/>
      <c r="E169" s="109"/>
      <c r="F169" s="109"/>
      <c r="G169" s="104"/>
      <c r="H169" s="104"/>
      <c r="I169" s="76">
        <f t="shared" si="3"/>
        <v>0</v>
      </c>
      <c r="J169" s="76"/>
      <c r="K169" s="45"/>
      <c r="L169" s="46"/>
    </row>
    <row r="170" spans="2:12" x14ac:dyDescent="0.35">
      <c r="B170">
        <v>30</v>
      </c>
      <c r="C170" s="110"/>
      <c r="D170" s="109"/>
      <c r="E170" s="109"/>
      <c r="F170" s="109"/>
      <c r="G170" s="104"/>
      <c r="H170" s="104"/>
      <c r="I170" s="76">
        <f t="shared" si="3"/>
        <v>0</v>
      </c>
      <c r="J170" s="75"/>
      <c r="L170" s="46"/>
    </row>
    <row r="171" spans="2:12" x14ac:dyDescent="0.35">
      <c r="B171">
        <v>29</v>
      </c>
      <c r="C171" s="110"/>
      <c r="D171" s="109"/>
      <c r="E171" s="109"/>
      <c r="F171" s="109"/>
      <c r="G171" s="104"/>
      <c r="H171" s="104"/>
      <c r="I171" s="76">
        <f t="shared" si="3"/>
        <v>0</v>
      </c>
      <c r="J171" s="75"/>
      <c r="L171" s="46"/>
    </row>
    <row r="172" spans="2:12" x14ac:dyDescent="0.35">
      <c r="B172">
        <v>28</v>
      </c>
      <c r="C172" s="110"/>
      <c r="D172" s="109"/>
      <c r="E172" s="109"/>
      <c r="F172" s="109"/>
      <c r="G172" s="104"/>
      <c r="H172" s="104"/>
      <c r="I172" s="76">
        <f t="shared" si="3"/>
        <v>0</v>
      </c>
      <c r="J172" s="75"/>
    </row>
    <row r="173" spans="2:12" x14ac:dyDescent="0.35">
      <c r="B173">
        <v>27</v>
      </c>
      <c r="C173" s="110"/>
      <c r="D173" s="109"/>
      <c r="E173" s="109"/>
      <c r="F173" s="109"/>
      <c r="G173" s="104"/>
      <c r="H173" s="104"/>
      <c r="I173" s="76">
        <f t="shared" si="3"/>
        <v>0</v>
      </c>
      <c r="J173" s="75"/>
    </row>
    <row r="174" spans="2:12" x14ac:dyDescent="0.35">
      <c r="B174">
        <v>26</v>
      </c>
      <c r="C174" s="110"/>
      <c r="D174" s="109"/>
      <c r="E174" s="109"/>
      <c r="F174" s="109"/>
      <c r="G174" s="104"/>
      <c r="H174" s="104"/>
      <c r="I174" s="76">
        <f t="shared" si="3"/>
        <v>0</v>
      </c>
      <c r="J174" s="75"/>
    </row>
    <row r="175" spans="2:12" x14ac:dyDescent="0.35">
      <c r="B175">
        <v>25</v>
      </c>
      <c r="C175" s="110"/>
      <c r="D175" s="109"/>
      <c r="E175" s="109"/>
      <c r="F175" s="109"/>
      <c r="G175" s="104"/>
      <c r="H175" s="104"/>
      <c r="I175" s="76">
        <f t="shared" si="3"/>
        <v>0</v>
      </c>
      <c r="J175" s="75"/>
    </row>
    <row r="176" spans="2:12" x14ac:dyDescent="0.35">
      <c r="B176">
        <v>24</v>
      </c>
      <c r="C176" s="110"/>
      <c r="D176" s="109"/>
      <c r="E176" s="109"/>
      <c r="F176" s="109"/>
      <c r="G176" s="104"/>
      <c r="H176" s="104"/>
      <c r="I176" s="76">
        <f t="shared" si="3"/>
        <v>0</v>
      </c>
      <c r="J176" s="75"/>
    </row>
    <row r="177" spans="2:10" x14ac:dyDescent="0.35">
      <c r="B177">
        <v>23</v>
      </c>
      <c r="C177" s="110"/>
      <c r="D177" s="109"/>
      <c r="E177" s="109"/>
      <c r="F177" s="109"/>
      <c r="G177" s="104"/>
      <c r="H177" s="104"/>
      <c r="I177" s="76">
        <f t="shared" si="3"/>
        <v>0</v>
      </c>
      <c r="J177" s="75"/>
    </row>
    <row r="178" spans="2:10" x14ac:dyDescent="0.35">
      <c r="B178">
        <v>22</v>
      </c>
      <c r="C178" s="110"/>
      <c r="D178" s="109"/>
      <c r="E178" s="109"/>
      <c r="F178" s="109"/>
      <c r="G178" s="104"/>
      <c r="H178" s="104"/>
      <c r="I178" s="76">
        <f t="shared" si="3"/>
        <v>0</v>
      </c>
      <c r="J178" s="75"/>
    </row>
    <row r="179" spans="2:10" x14ac:dyDescent="0.35">
      <c r="B179">
        <v>21</v>
      </c>
      <c r="C179" s="110"/>
      <c r="D179" s="109"/>
      <c r="E179" s="109"/>
      <c r="F179" s="109"/>
      <c r="G179" s="104"/>
      <c r="H179" s="104"/>
      <c r="I179" s="76">
        <f t="shared" si="3"/>
        <v>0</v>
      </c>
      <c r="J179" s="75"/>
    </row>
    <row r="180" spans="2:10" x14ac:dyDescent="0.35">
      <c r="B180">
        <v>20</v>
      </c>
      <c r="C180" s="110"/>
      <c r="D180" s="109"/>
      <c r="E180" s="109"/>
      <c r="F180" s="109"/>
      <c r="G180" s="104"/>
      <c r="H180" s="104"/>
      <c r="I180" s="76">
        <f t="shared" si="3"/>
        <v>0</v>
      </c>
      <c r="J180" s="75"/>
    </row>
    <row r="181" spans="2:10" x14ac:dyDescent="0.35">
      <c r="B181">
        <v>19</v>
      </c>
      <c r="C181" s="110"/>
      <c r="D181" s="109"/>
      <c r="E181" s="109"/>
      <c r="F181" s="109"/>
      <c r="G181" s="104"/>
      <c r="H181" s="104"/>
      <c r="I181" s="76">
        <f t="shared" si="3"/>
        <v>0</v>
      </c>
      <c r="J181" s="75"/>
    </row>
    <row r="182" spans="2:10" x14ac:dyDescent="0.35">
      <c r="B182">
        <v>18</v>
      </c>
      <c r="C182" s="110"/>
      <c r="D182" s="109"/>
      <c r="E182" s="109"/>
      <c r="F182" s="109"/>
      <c r="G182" s="104"/>
      <c r="H182" s="104"/>
      <c r="I182" s="76">
        <f t="shared" si="3"/>
        <v>0</v>
      </c>
      <c r="J182" s="75"/>
    </row>
    <row r="183" spans="2:10" x14ac:dyDescent="0.35">
      <c r="B183">
        <v>17</v>
      </c>
      <c r="C183" s="110"/>
      <c r="D183" s="109"/>
      <c r="E183" s="109"/>
      <c r="F183" s="109"/>
      <c r="G183" s="104"/>
      <c r="H183" s="104"/>
      <c r="I183" s="76">
        <f t="shared" ref="I183:I198" si="4">+I184+H183-G183</f>
        <v>0</v>
      </c>
      <c r="J183" s="75"/>
    </row>
    <row r="184" spans="2:10" x14ac:dyDescent="0.35">
      <c r="B184">
        <v>16</v>
      </c>
      <c r="C184" s="110"/>
      <c r="D184" s="109"/>
      <c r="E184" s="109"/>
      <c r="F184" s="109"/>
      <c r="G184" s="104"/>
      <c r="H184" s="104"/>
      <c r="I184" s="76">
        <f t="shared" si="4"/>
        <v>0</v>
      </c>
      <c r="J184" s="75"/>
    </row>
    <row r="185" spans="2:10" x14ac:dyDescent="0.35">
      <c r="B185">
        <v>15</v>
      </c>
      <c r="C185" s="110"/>
      <c r="D185" s="109"/>
      <c r="E185" s="109"/>
      <c r="F185" s="109"/>
      <c r="G185" s="104"/>
      <c r="H185" s="104"/>
      <c r="I185" s="76">
        <f t="shared" si="4"/>
        <v>0</v>
      </c>
      <c r="J185" s="75"/>
    </row>
    <row r="186" spans="2:10" x14ac:dyDescent="0.35">
      <c r="B186">
        <v>14</v>
      </c>
      <c r="C186" s="110"/>
      <c r="D186" s="109"/>
      <c r="E186" s="109"/>
      <c r="F186" s="109"/>
      <c r="G186" s="104"/>
      <c r="H186" s="104"/>
      <c r="I186" s="76">
        <f t="shared" si="4"/>
        <v>0</v>
      </c>
      <c r="J186" s="75"/>
    </row>
    <row r="187" spans="2:10" x14ac:dyDescent="0.35">
      <c r="B187">
        <v>13</v>
      </c>
      <c r="C187" s="110"/>
      <c r="D187" s="109"/>
      <c r="E187" s="109"/>
      <c r="F187" s="109"/>
      <c r="G187" s="104"/>
      <c r="H187" s="104"/>
      <c r="I187" s="76">
        <f t="shared" si="4"/>
        <v>0</v>
      </c>
      <c r="J187" s="75"/>
    </row>
    <row r="188" spans="2:10" x14ac:dyDescent="0.35">
      <c r="B188">
        <v>12</v>
      </c>
      <c r="C188" s="110"/>
      <c r="D188" s="109"/>
      <c r="E188" s="109"/>
      <c r="F188" s="109"/>
      <c r="G188" s="104"/>
      <c r="H188" s="104"/>
      <c r="I188" s="76">
        <f t="shared" si="4"/>
        <v>0</v>
      </c>
      <c r="J188" s="75"/>
    </row>
    <row r="189" spans="2:10" x14ac:dyDescent="0.35">
      <c r="B189">
        <v>11</v>
      </c>
      <c r="C189" s="110"/>
      <c r="D189" s="109"/>
      <c r="E189" s="109"/>
      <c r="F189" s="109"/>
      <c r="G189" s="104"/>
      <c r="H189" s="104"/>
      <c r="I189" s="76">
        <f t="shared" si="4"/>
        <v>0</v>
      </c>
      <c r="J189" s="75"/>
    </row>
    <row r="190" spans="2:10" x14ac:dyDescent="0.35">
      <c r="B190">
        <v>10</v>
      </c>
      <c r="C190" s="110"/>
      <c r="D190" s="109"/>
      <c r="E190" s="109"/>
      <c r="F190" s="109"/>
      <c r="G190" s="104"/>
      <c r="H190" s="104"/>
      <c r="I190" s="76">
        <f t="shared" si="4"/>
        <v>0</v>
      </c>
      <c r="J190" s="75"/>
    </row>
    <row r="191" spans="2:10" x14ac:dyDescent="0.35">
      <c r="B191">
        <v>9</v>
      </c>
      <c r="C191" s="110"/>
      <c r="D191" s="109"/>
      <c r="E191" s="109"/>
      <c r="F191" s="109"/>
      <c r="G191" s="104"/>
      <c r="H191" s="104"/>
      <c r="I191" s="76">
        <f t="shared" si="4"/>
        <v>0</v>
      </c>
      <c r="J191" s="75"/>
    </row>
    <row r="192" spans="2:10" x14ac:dyDescent="0.35">
      <c r="B192">
        <v>8</v>
      </c>
      <c r="C192" s="110"/>
      <c r="D192" s="109"/>
      <c r="E192" s="109"/>
      <c r="F192" s="109"/>
      <c r="G192" s="104"/>
      <c r="H192" s="104"/>
      <c r="I192" s="76">
        <f t="shared" si="4"/>
        <v>0</v>
      </c>
      <c r="J192" s="75"/>
    </row>
    <row r="193" spans="2:10" x14ac:dyDescent="0.35">
      <c r="B193">
        <v>7</v>
      </c>
      <c r="C193" s="110"/>
      <c r="D193" s="109"/>
      <c r="E193" s="109"/>
      <c r="F193" s="109"/>
      <c r="G193" s="104"/>
      <c r="H193" s="104"/>
      <c r="I193" s="76">
        <f t="shared" si="4"/>
        <v>0</v>
      </c>
      <c r="J193" s="75"/>
    </row>
    <row r="194" spans="2:10" x14ac:dyDescent="0.35">
      <c r="B194">
        <v>6</v>
      </c>
      <c r="C194" s="110"/>
      <c r="D194" s="109"/>
      <c r="E194" s="109"/>
      <c r="F194" s="109"/>
      <c r="G194" s="104"/>
      <c r="H194" s="104"/>
      <c r="I194" s="76">
        <f t="shared" si="4"/>
        <v>0</v>
      </c>
      <c r="J194" s="75"/>
    </row>
    <row r="195" spans="2:10" x14ac:dyDescent="0.35">
      <c r="B195">
        <v>5</v>
      </c>
      <c r="C195" s="110"/>
      <c r="D195" s="109"/>
      <c r="E195" s="109"/>
      <c r="F195" s="109"/>
      <c r="G195" s="104"/>
      <c r="H195" s="104"/>
      <c r="I195" s="76">
        <f t="shared" si="4"/>
        <v>0</v>
      </c>
      <c r="J195" s="75"/>
    </row>
    <row r="196" spans="2:10" x14ac:dyDescent="0.35">
      <c r="B196">
        <v>4</v>
      </c>
      <c r="C196" s="110"/>
      <c r="D196" s="109"/>
      <c r="E196" s="109"/>
      <c r="F196" s="109"/>
      <c r="G196" s="104"/>
      <c r="H196" s="104"/>
      <c r="I196" s="76">
        <f t="shared" si="4"/>
        <v>0</v>
      </c>
      <c r="J196" s="75"/>
    </row>
    <row r="197" spans="2:10" x14ac:dyDescent="0.35">
      <c r="B197">
        <v>3</v>
      </c>
      <c r="C197" s="110"/>
      <c r="D197" s="109"/>
      <c r="E197" s="109"/>
      <c r="F197" s="109"/>
      <c r="G197" s="104"/>
      <c r="H197" s="104"/>
      <c r="I197" s="76">
        <f t="shared" si="4"/>
        <v>0</v>
      </c>
      <c r="J197" s="75"/>
    </row>
    <row r="198" spans="2:10" x14ac:dyDescent="0.35">
      <c r="B198">
        <v>2</v>
      </c>
      <c r="C198" s="110"/>
      <c r="D198" s="109"/>
      <c r="E198" s="109"/>
      <c r="F198" s="109"/>
      <c r="G198" s="104"/>
      <c r="H198" s="104"/>
      <c r="I198" s="76">
        <f t="shared" si="4"/>
        <v>0</v>
      </c>
      <c r="J198" s="75"/>
    </row>
    <row r="199" spans="2:10" x14ac:dyDescent="0.35">
      <c r="B199">
        <v>1</v>
      </c>
      <c r="C199" s="110"/>
      <c r="D199" s="109"/>
      <c r="E199" s="109"/>
      <c r="F199" s="109"/>
      <c r="G199" s="104"/>
      <c r="H199" s="104"/>
      <c r="I199" s="76">
        <f>+H199+I19-G199</f>
        <v>0</v>
      </c>
      <c r="J199" s="75"/>
    </row>
    <row r="200" spans="2:10" x14ac:dyDescent="0.35">
      <c r="G200" s="61">
        <f>SUM(G20:G199)</f>
        <v>0</v>
      </c>
      <c r="H200" s="61">
        <f>SUM(H20:H199)</f>
        <v>0</v>
      </c>
    </row>
    <row r="201" spans="2:10" x14ac:dyDescent="0.35">
      <c r="G201" s="68"/>
      <c r="H201" s="68"/>
    </row>
    <row r="202" spans="2:10" x14ac:dyDescent="0.35">
      <c r="G202" s="89"/>
      <c r="H202" s="89"/>
    </row>
  </sheetData>
  <autoFilter ref="B19:I200" xr:uid="{53CDC48D-22CD-45B3-962C-3CD16757E603}"/>
  <mergeCells count="8">
    <mergeCell ref="B6:H6"/>
    <mergeCell ref="B18:G18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CC34-B398-44C9-AEAD-5F37C9B37ECA}">
  <sheetPr>
    <tabColor rgb="FFC00000"/>
  </sheetPr>
  <dimension ref="B1:L167"/>
  <sheetViews>
    <sheetView showGridLines="0" workbookViewId="0">
      <pane xSplit="1" ySplit="20" topLeftCell="D21" activePane="bottomRight" state="frozen"/>
      <selection pane="topRight" activeCell="B1" sqref="B1"/>
      <selection pane="bottomLeft" activeCell="A17" sqref="A17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1.1796875" customWidth="1"/>
    <col min="4" max="4" width="71.26953125" customWidth="1"/>
    <col min="5" max="5" width="34.1796875" customWidth="1"/>
    <col min="6" max="6" width="21.81640625" customWidth="1"/>
    <col min="7" max="7" width="18.26953125" customWidth="1"/>
    <col min="8" max="8" width="15" customWidth="1"/>
    <col min="9" max="9" width="15.81640625" bestFit="1" customWidth="1"/>
    <col min="12" max="12" width="13" bestFit="1" customWidth="1"/>
  </cols>
  <sheetData>
    <row r="1" spans="2:10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x14ac:dyDescent="0.35">
      <c r="B2" s="137"/>
      <c r="C2" s="137"/>
      <c r="D2" s="141"/>
      <c r="E2" s="142"/>
      <c r="F2" s="142"/>
      <c r="G2" s="143"/>
      <c r="H2" s="151"/>
      <c r="I2" s="151"/>
    </row>
    <row r="3" spans="2:10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73</v>
      </c>
      <c r="E8" s="33"/>
      <c r="F8" s="33"/>
      <c r="G8" s="33"/>
      <c r="H8" s="33"/>
      <c r="I8" s="50">
        <f>+I25</f>
        <v>0</v>
      </c>
      <c r="J8" s="33"/>
    </row>
    <row r="9" spans="2:10" ht="18.5" x14ac:dyDescent="0.45">
      <c r="B9" s="39"/>
      <c r="C9" s="55" t="s">
        <v>67</v>
      </c>
      <c r="D9" s="56" t="s">
        <v>60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102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103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+I20</f>
        <v>0</v>
      </c>
      <c r="E13" s="33" t="s">
        <v>75</v>
      </c>
      <c r="F13" s="33"/>
      <c r="G13" s="64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+I113</f>
        <v>0</v>
      </c>
      <c r="E14" s="33" t="s">
        <v>76</v>
      </c>
      <c r="F14" s="33"/>
      <c r="G14" s="64">
        <f>+D14+G13</f>
        <v>-10000</v>
      </c>
      <c r="H14" s="33"/>
      <c r="I14" s="41"/>
      <c r="J14" s="33"/>
    </row>
    <row r="15" spans="2:10" ht="18.5" x14ac:dyDescent="0.45">
      <c r="B15" s="39"/>
      <c r="C15" s="33" t="s">
        <v>86</v>
      </c>
      <c r="D15" s="52"/>
      <c r="E15" s="33"/>
      <c r="F15" s="33"/>
      <c r="G15" s="33"/>
      <c r="H15" s="33"/>
      <c r="I15" s="40"/>
      <c r="J15" s="33"/>
    </row>
    <row r="16" spans="2:10" ht="18.5" x14ac:dyDescent="0.45">
      <c r="B16" s="39"/>
      <c r="C16" s="33" t="s">
        <v>104</v>
      </c>
      <c r="D16" s="69"/>
      <c r="E16" s="33"/>
      <c r="F16" s="33"/>
      <c r="G16" s="33"/>
      <c r="H16" s="33"/>
      <c r="I16" s="40"/>
      <c r="J16" s="33"/>
    </row>
    <row r="17" spans="2:12" ht="19" thickBot="1" x14ac:dyDescent="0.5">
      <c r="B17" s="42"/>
      <c r="C17" s="43"/>
      <c r="D17" s="43"/>
      <c r="E17" s="43"/>
      <c r="F17" s="43"/>
      <c r="G17" s="43"/>
      <c r="H17" s="43"/>
      <c r="I17" s="44"/>
      <c r="J17" s="33"/>
    </row>
    <row r="18" spans="2:12" x14ac:dyDescent="0.35">
      <c r="H18" s="32"/>
    </row>
    <row r="19" spans="2:12" x14ac:dyDescent="0.35">
      <c r="B19" s="131" t="s">
        <v>61</v>
      </c>
      <c r="C19" s="131"/>
      <c r="D19" s="131"/>
      <c r="E19" s="131"/>
      <c r="F19" s="131"/>
      <c r="G19" s="131"/>
      <c r="H19" s="58"/>
      <c r="I19" s="58" t="s">
        <v>65</v>
      </c>
    </row>
    <row r="20" spans="2:12" x14ac:dyDescent="0.35">
      <c r="B20" s="60" t="s">
        <v>77</v>
      </c>
      <c r="C20" s="58" t="s">
        <v>62</v>
      </c>
      <c r="D20" s="58" t="s">
        <v>63</v>
      </c>
      <c r="E20" s="57" t="s">
        <v>64</v>
      </c>
      <c r="F20" s="57" t="s">
        <v>112</v>
      </c>
      <c r="G20" s="57" t="s">
        <v>87</v>
      </c>
      <c r="H20" s="57" t="s">
        <v>88</v>
      </c>
      <c r="I20" s="59">
        <v>0</v>
      </c>
    </row>
    <row r="21" spans="2:12" x14ac:dyDescent="0.35">
      <c r="B21" s="77">
        <v>1</v>
      </c>
      <c r="C21" s="125"/>
      <c r="D21" s="115"/>
      <c r="E21" s="103"/>
      <c r="F21" s="103"/>
      <c r="G21" s="104"/>
      <c r="H21" s="104"/>
      <c r="I21" s="76">
        <f t="shared" ref="I21:I154" si="0">+I20-G21+H21</f>
        <v>0</v>
      </c>
      <c r="J21" s="45"/>
      <c r="K21" s="45"/>
      <c r="L21" s="46"/>
    </row>
    <row r="22" spans="2:12" x14ac:dyDescent="0.35">
      <c r="B22" s="77">
        <v>2</v>
      </c>
      <c r="C22" s="125"/>
      <c r="D22" s="115"/>
      <c r="E22" s="103"/>
      <c r="F22" s="103"/>
      <c r="G22" s="104"/>
      <c r="H22" s="104"/>
      <c r="I22" s="76">
        <f t="shared" si="0"/>
        <v>0</v>
      </c>
      <c r="J22" s="45"/>
      <c r="K22" s="45"/>
      <c r="L22" s="46"/>
    </row>
    <row r="23" spans="2:12" x14ac:dyDescent="0.35">
      <c r="B23" s="77">
        <v>3</v>
      </c>
      <c r="C23" s="125"/>
      <c r="D23" s="115"/>
      <c r="E23" s="103"/>
      <c r="F23" s="103"/>
      <c r="G23" s="104"/>
      <c r="H23" s="104"/>
      <c r="I23" s="76">
        <f t="shared" si="0"/>
        <v>0</v>
      </c>
      <c r="L23" s="46"/>
    </row>
    <row r="24" spans="2:12" x14ac:dyDescent="0.35">
      <c r="B24" s="77">
        <v>4</v>
      </c>
      <c r="C24" s="125"/>
      <c r="D24" s="115"/>
      <c r="E24" s="103"/>
      <c r="F24" s="103"/>
      <c r="G24" s="104"/>
      <c r="H24" s="104"/>
      <c r="I24" s="76">
        <f t="shared" si="0"/>
        <v>0</v>
      </c>
      <c r="L24" s="46"/>
    </row>
    <row r="25" spans="2:12" x14ac:dyDescent="0.35">
      <c r="B25" s="77">
        <v>5</v>
      </c>
      <c r="C25" s="125"/>
      <c r="D25" s="115"/>
      <c r="E25" s="103"/>
      <c r="F25" s="103"/>
      <c r="G25" s="104"/>
      <c r="H25" s="104"/>
      <c r="I25" s="76">
        <f t="shared" si="0"/>
        <v>0</v>
      </c>
    </row>
    <row r="26" spans="2:12" x14ac:dyDescent="0.35">
      <c r="B26" s="77">
        <v>6</v>
      </c>
      <c r="C26" s="125"/>
      <c r="D26" s="115"/>
      <c r="E26" s="103"/>
      <c r="F26" s="103"/>
      <c r="G26" s="104"/>
      <c r="H26" s="104"/>
      <c r="I26" s="76">
        <f t="shared" si="0"/>
        <v>0</v>
      </c>
    </row>
    <row r="27" spans="2:12" x14ac:dyDescent="0.35">
      <c r="B27" s="77">
        <v>7</v>
      </c>
      <c r="C27" s="125"/>
      <c r="D27" s="115"/>
      <c r="E27" s="103"/>
      <c r="F27" s="103"/>
      <c r="G27" s="104"/>
      <c r="H27" s="104"/>
      <c r="I27" s="76">
        <f t="shared" si="0"/>
        <v>0</v>
      </c>
    </row>
    <row r="28" spans="2:12" x14ac:dyDescent="0.35">
      <c r="B28" s="77">
        <v>8</v>
      </c>
      <c r="C28" s="125"/>
      <c r="D28" s="115"/>
      <c r="E28" s="103"/>
      <c r="F28" s="103"/>
      <c r="G28" s="104"/>
      <c r="H28" s="104"/>
      <c r="I28" s="76">
        <f t="shared" si="0"/>
        <v>0</v>
      </c>
    </row>
    <row r="29" spans="2:12" x14ac:dyDescent="0.35">
      <c r="B29" s="77">
        <v>9</v>
      </c>
      <c r="C29" s="125"/>
      <c r="D29" s="115"/>
      <c r="E29" s="103"/>
      <c r="F29" s="103"/>
      <c r="G29" s="104"/>
      <c r="H29" s="104"/>
      <c r="I29" s="76">
        <f t="shared" si="0"/>
        <v>0</v>
      </c>
    </row>
    <row r="30" spans="2:12" x14ac:dyDescent="0.35">
      <c r="B30" s="77">
        <v>10</v>
      </c>
      <c r="C30" s="125"/>
      <c r="D30" s="115"/>
      <c r="E30" s="103"/>
      <c r="F30" s="103"/>
      <c r="G30" s="104"/>
      <c r="H30" s="104"/>
      <c r="I30" s="76">
        <f t="shared" si="0"/>
        <v>0</v>
      </c>
    </row>
    <row r="31" spans="2:12" x14ac:dyDescent="0.35">
      <c r="B31" s="77">
        <v>11</v>
      </c>
      <c r="C31" s="125"/>
      <c r="D31" s="115"/>
      <c r="E31" s="103"/>
      <c r="F31" s="103"/>
      <c r="G31" s="104"/>
      <c r="H31" s="104"/>
      <c r="I31" s="76">
        <f t="shared" si="0"/>
        <v>0</v>
      </c>
    </row>
    <row r="32" spans="2:12" x14ac:dyDescent="0.35">
      <c r="B32" s="77">
        <v>12</v>
      </c>
      <c r="C32" s="125"/>
      <c r="D32" s="115"/>
      <c r="E32" s="103"/>
      <c r="F32" s="103"/>
      <c r="G32" s="104"/>
      <c r="H32" s="104"/>
      <c r="I32" s="76">
        <f t="shared" si="0"/>
        <v>0</v>
      </c>
    </row>
    <row r="33" spans="2:9" x14ac:dyDescent="0.35">
      <c r="B33" s="77">
        <v>13</v>
      </c>
      <c r="C33" s="125"/>
      <c r="D33" s="115"/>
      <c r="E33" s="103"/>
      <c r="F33" s="103"/>
      <c r="G33" s="104"/>
      <c r="H33" s="104"/>
      <c r="I33" s="76">
        <f t="shared" si="0"/>
        <v>0</v>
      </c>
    </row>
    <row r="34" spans="2:9" x14ac:dyDescent="0.35">
      <c r="B34" s="77">
        <v>14</v>
      </c>
      <c r="C34" s="125"/>
      <c r="D34" s="115"/>
      <c r="E34" s="103"/>
      <c r="F34" s="103"/>
      <c r="G34" s="104"/>
      <c r="H34" s="104"/>
      <c r="I34" s="76">
        <f t="shared" si="0"/>
        <v>0</v>
      </c>
    </row>
    <row r="35" spans="2:9" x14ac:dyDescent="0.35">
      <c r="B35" s="77">
        <v>15</v>
      </c>
      <c r="C35" s="125"/>
      <c r="D35" s="115"/>
      <c r="E35" s="103"/>
      <c r="F35" s="103"/>
      <c r="G35" s="104"/>
      <c r="H35" s="104"/>
      <c r="I35" s="76">
        <f t="shared" si="0"/>
        <v>0</v>
      </c>
    </row>
    <row r="36" spans="2:9" x14ac:dyDescent="0.35">
      <c r="B36" s="77">
        <v>16</v>
      </c>
      <c r="C36" s="125"/>
      <c r="D36" s="115"/>
      <c r="E36" s="103"/>
      <c r="F36" s="103"/>
      <c r="G36" s="104"/>
      <c r="H36" s="104"/>
      <c r="I36" s="76">
        <f t="shared" si="0"/>
        <v>0</v>
      </c>
    </row>
    <row r="37" spans="2:9" x14ac:dyDescent="0.35">
      <c r="B37" s="77">
        <v>17</v>
      </c>
      <c r="C37" s="125"/>
      <c r="D37" s="115"/>
      <c r="E37" s="103"/>
      <c r="F37" s="103"/>
      <c r="G37" s="104"/>
      <c r="H37" s="104"/>
      <c r="I37" s="76">
        <f t="shared" si="0"/>
        <v>0</v>
      </c>
    </row>
    <row r="38" spans="2:9" x14ac:dyDescent="0.35">
      <c r="B38" s="77">
        <v>18</v>
      </c>
      <c r="C38" s="125"/>
      <c r="D38" s="115"/>
      <c r="E38" s="103"/>
      <c r="F38" s="103"/>
      <c r="G38" s="104"/>
      <c r="H38" s="104"/>
      <c r="I38" s="76">
        <f t="shared" si="0"/>
        <v>0</v>
      </c>
    </row>
    <row r="39" spans="2:9" x14ac:dyDescent="0.35">
      <c r="B39" s="77">
        <v>19</v>
      </c>
      <c r="C39" s="125"/>
      <c r="D39" s="115"/>
      <c r="E39" s="103"/>
      <c r="F39" s="103"/>
      <c r="G39" s="104"/>
      <c r="H39" s="104"/>
      <c r="I39" s="76">
        <f t="shared" si="0"/>
        <v>0</v>
      </c>
    </row>
    <row r="40" spans="2:9" x14ac:dyDescent="0.35">
      <c r="B40" s="77">
        <v>20</v>
      </c>
      <c r="C40" s="125"/>
      <c r="D40" s="115"/>
      <c r="E40" s="103"/>
      <c r="F40" s="103"/>
      <c r="G40" s="104"/>
      <c r="H40" s="104"/>
      <c r="I40" s="76">
        <f t="shared" si="0"/>
        <v>0</v>
      </c>
    </row>
    <row r="41" spans="2:9" x14ac:dyDescent="0.35">
      <c r="B41" s="77">
        <v>21</v>
      </c>
      <c r="C41" s="126"/>
      <c r="D41" s="102"/>
      <c r="E41" s="103"/>
      <c r="F41" s="103"/>
      <c r="G41" s="104"/>
      <c r="H41" s="104"/>
      <c r="I41" s="76">
        <f t="shared" si="0"/>
        <v>0</v>
      </c>
    </row>
    <row r="42" spans="2:9" x14ac:dyDescent="0.35">
      <c r="B42" s="77">
        <v>22</v>
      </c>
      <c r="C42" s="126"/>
      <c r="D42" s="102"/>
      <c r="E42" s="103"/>
      <c r="F42" s="103"/>
      <c r="G42" s="104"/>
      <c r="H42" s="104"/>
      <c r="I42" s="76">
        <f t="shared" si="0"/>
        <v>0</v>
      </c>
    </row>
    <row r="43" spans="2:9" x14ac:dyDescent="0.35">
      <c r="B43" s="77">
        <v>23</v>
      </c>
      <c r="C43" s="126"/>
      <c r="D43" s="109"/>
      <c r="E43" s="103"/>
      <c r="F43" s="103"/>
      <c r="G43" s="104"/>
      <c r="H43" s="121"/>
      <c r="I43" s="76">
        <f t="shared" si="0"/>
        <v>0</v>
      </c>
    </row>
    <row r="44" spans="2:9" x14ac:dyDescent="0.35">
      <c r="B44" s="77">
        <v>24</v>
      </c>
      <c r="C44" s="126"/>
      <c r="D44" s="109"/>
      <c r="E44" s="103"/>
      <c r="F44" s="103"/>
      <c r="G44" s="104"/>
      <c r="H44" s="121"/>
      <c r="I44" s="76">
        <f t="shared" si="0"/>
        <v>0</v>
      </c>
    </row>
    <row r="45" spans="2:9" x14ac:dyDescent="0.35">
      <c r="B45" s="77">
        <v>25</v>
      </c>
      <c r="C45" s="126"/>
      <c r="D45" s="109"/>
      <c r="E45" s="103"/>
      <c r="F45" s="103"/>
      <c r="G45" s="121"/>
      <c r="H45" s="104"/>
      <c r="I45" s="76">
        <f t="shared" si="0"/>
        <v>0</v>
      </c>
    </row>
    <row r="46" spans="2:9" x14ac:dyDescent="0.35">
      <c r="B46" s="77">
        <v>26</v>
      </c>
      <c r="C46" s="126"/>
      <c r="D46" s="109"/>
      <c r="E46" s="103"/>
      <c r="F46" s="103"/>
      <c r="G46" s="104"/>
      <c r="H46" s="104"/>
      <c r="I46" s="76">
        <f t="shared" si="0"/>
        <v>0</v>
      </c>
    </row>
    <row r="47" spans="2:9" x14ac:dyDescent="0.35">
      <c r="B47" s="77">
        <v>27</v>
      </c>
      <c r="C47" s="126"/>
      <c r="D47" s="109"/>
      <c r="E47" s="103"/>
      <c r="F47" s="103"/>
      <c r="G47" s="104"/>
      <c r="H47" s="104"/>
      <c r="I47" s="76">
        <f t="shared" si="0"/>
        <v>0</v>
      </c>
    </row>
    <row r="48" spans="2:9" x14ac:dyDescent="0.35">
      <c r="B48" s="77">
        <v>28</v>
      </c>
      <c r="C48" s="126"/>
      <c r="D48" s="102"/>
      <c r="E48" s="103"/>
      <c r="F48" s="103"/>
      <c r="G48" s="104"/>
      <c r="H48" s="104"/>
      <c r="I48" s="76">
        <f t="shared" si="0"/>
        <v>0</v>
      </c>
    </row>
    <row r="49" spans="2:9" x14ac:dyDescent="0.35">
      <c r="B49" s="77">
        <v>29</v>
      </c>
      <c r="C49" s="126"/>
      <c r="D49" s="102"/>
      <c r="E49" s="103"/>
      <c r="F49" s="103"/>
      <c r="G49" s="104"/>
      <c r="H49" s="104"/>
      <c r="I49" s="76">
        <f t="shared" si="0"/>
        <v>0</v>
      </c>
    </row>
    <row r="50" spans="2:9" x14ac:dyDescent="0.35">
      <c r="B50" s="77">
        <v>30</v>
      </c>
      <c r="C50" s="126"/>
      <c r="D50" s="102"/>
      <c r="E50" s="103"/>
      <c r="F50" s="103"/>
      <c r="G50" s="104"/>
      <c r="H50" s="104"/>
      <c r="I50" s="76">
        <f t="shared" si="0"/>
        <v>0</v>
      </c>
    </row>
    <row r="51" spans="2:9" x14ac:dyDescent="0.35">
      <c r="B51" s="77">
        <v>31</v>
      </c>
      <c r="C51" s="126"/>
      <c r="D51" s="102"/>
      <c r="E51" s="103"/>
      <c r="F51" s="103"/>
      <c r="G51" s="104"/>
      <c r="H51" s="104"/>
      <c r="I51" s="76">
        <f t="shared" si="0"/>
        <v>0</v>
      </c>
    </row>
    <row r="52" spans="2:9" x14ac:dyDescent="0.35">
      <c r="B52" s="77">
        <v>32</v>
      </c>
      <c r="C52" s="126"/>
      <c r="D52" s="102"/>
      <c r="E52" s="103"/>
      <c r="F52" s="103"/>
      <c r="G52" s="104"/>
      <c r="H52" s="104"/>
      <c r="I52" s="76">
        <f t="shared" si="0"/>
        <v>0</v>
      </c>
    </row>
    <row r="53" spans="2:9" x14ac:dyDescent="0.35">
      <c r="B53" s="77">
        <v>33</v>
      </c>
      <c r="C53" s="126"/>
      <c r="D53" s="102"/>
      <c r="E53" s="103"/>
      <c r="F53" s="103"/>
      <c r="G53" s="104"/>
      <c r="H53" s="104"/>
      <c r="I53" s="76">
        <f t="shared" si="0"/>
        <v>0</v>
      </c>
    </row>
    <row r="54" spans="2:9" x14ac:dyDescent="0.35">
      <c r="B54" s="77">
        <v>34</v>
      </c>
      <c r="C54" s="126"/>
      <c r="D54" s="102"/>
      <c r="E54" s="103"/>
      <c r="F54" s="103"/>
      <c r="G54" s="104"/>
      <c r="H54" s="104"/>
      <c r="I54" s="76">
        <f t="shared" si="0"/>
        <v>0</v>
      </c>
    </row>
    <row r="55" spans="2:9" x14ac:dyDescent="0.35">
      <c r="B55" s="77">
        <v>35</v>
      </c>
      <c r="C55" s="126"/>
      <c r="D55" s="102"/>
      <c r="E55" s="103"/>
      <c r="F55" s="103"/>
      <c r="G55" s="104"/>
      <c r="H55" s="104"/>
      <c r="I55" s="76">
        <f t="shared" si="0"/>
        <v>0</v>
      </c>
    </row>
    <row r="56" spans="2:9" x14ac:dyDescent="0.35">
      <c r="B56" s="77">
        <v>36</v>
      </c>
      <c r="C56" s="126"/>
      <c r="D56" s="102"/>
      <c r="E56" s="103"/>
      <c r="F56" s="103"/>
      <c r="G56" s="104"/>
      <c r="H56" s="104"/>
      <c r="I56" s="76">
        <f t="shared" si="0"/>
        <v>0</v>
      </c>
    </row>
    <row r="57" spans="2:9" x14ac:dyDescent="0.35">
      <c r="B57" s="77">
        <v>37</v>
      </c>
      <c r="C57" s="126"/>
      <c r="D57" s="102"/>
      <c r="E57" s="103"/>
      <c r="F57" s="103"/>
      <c r="G57" s="104"/>
      <c r="H57" s="104"/>
      <c r="I57" s="76">
        <f t="shared" si="0"/>
        <v>0</v>
      </c>
    </row>
    <row r="58" spans="2:9" x14ac:dyDescent="0.35">
      <c r="B58" s="77">
        <v>38</v>
      </c>
      <c r="C58" s="127"/>
      <c r="D58" s="112"/>
      <c r="E58" s="113"/>
      <c r="F58" s="103"/>
      <c r="G58" s="104"/>
      <c r="H58" s="114"/>
      <c r="I58" s="76">
        <f t="shared" si="0"/>
        <v>0</v>
      </c>
    </row>
    <row r="59" spans="2:9" x14ac:dyDescent="0.35">
      <c r="B59" s="77">
        <v>39</v>
      </c>
      <c r="C59" s="128"/>
      <c r="D59" s="102"/>
      <c r="E59" s="103"/>
      <c r="F59" s="103"/>
      <c r="G59" s="104"/>
      <c r="H59" s="104"/>
      <c r="I59" s="76">
        <f t="shared" si="0"/>
        <v>0</v>
      </c>
    </row>
    <row r="60" spans="2:9" x14ac:dyDescent="0.35">
      <c r="B60" s="77">
        <v>40</v>
      </c>
      <c r="C60" s="128"/>
      <c r="D60" s="102"/>
      <c r="E60" s="103"/>
      <c r="F60" s="103"/>
      <c r="G60" s="104"/>
      <c r="H60" s="104"/>
      <c r="I60" s="76">
        <f t="shared" si="0"/>
        <v>0</v>
      </c>
    </row>
    <row r="61" spans="2:9" x14ac:dyDescent="0.35">
      <c r="B61" s="77">
        <v>41</v>
      </c>
      <c r="C61" s="126"/>
      <c r="D61" s="102"/>
      <c r="E61" s="103"/>
      <c r="F61" s="103"/>
      <c r="G61" s="104"/>
      <c r="H61" s="104"/>
      <c r="I61" s="76">
        <f t="shared" si="0"/>
        <v>0</v>
      </c>
    </row>
    <row r="62" spans="2:9" x14ac:dyDescent="0.35">
      <c r="B62" s="77">
        <v>42</v>
      </c>
      <c r="C62" s="126"/>
      <c r="D62" s="102"/>
      <c r="E62" s="103"/>
      <c r="F62" s="103"/>
      <c r="G62" s="104"/>
      <c r="H62" s="104"/>
      <c r="I62" s="76">
        <f t="shared" si="0"/>
        <v>0</v>
      </c>
    </row>
    <row r="63" spans="2:9" x14ac:dyDescent="0.35">
      <c r="B63" s="77">
        <v>43</v>
      </c>
      <c r="C63" s="126"/>
      <c r="D63" s="102"/>
      <c r="E63" s="103"/>
      <c r="F63" s="103"/>
      <c r="G63" s="104"/>
      <c r="H63" s="104"/>
      <c r="I63" s="76">
        <f t="shared" si="0"/>
        <v>0</v>
      </c>
    </row>
    <row r="64" spans="2:9" x14ac:dyDescent="0.35">
      <c r="B64" s="77">
        <v>44</v>
      </c>
      <c r="C64" s="126"/>
      <c r="D64" s="102"/>
      <c r="E64" s="103"/>
      <c r="F64" s="103"/>
      <c r="G64" s="104"/>
      <c r="H64" s="104"/>
      <c r="I64" s="76">
        <f t="shared" si="0"/>
        <v>0</v>
      </c>
    </row>
    <row r="65" spans="2:9" x14ac:dyDescent="0.35">
      <c r="B65" s="77">
        <v>45</v>
      </c>
      <c r="C65" s="126"/>
      <c r="D65" s="102"/>
      <c r="E65" s="103"/>
      <c r="F65" s="103"/>
      <c r="G65" s="104"/>
      <c r="H65" s="104"/>
      <c r="I65" s="76">
        <f t="shared" si="0"/>
        <v>0</v>
      </c>
    </row>
    <row r="66" spans="2:9" x14ac:dyDescent="0.35">
      <c r="B66" s="77">
        <v>46</v>
      </c>
      <c r="C66" s="126"/>
      <c r="D66" s="102"/>
      <c r="E66" s="103"/>
      <c r="F66" s="103"/>
      <c r="G66" s="104"/>
      <c r="H66" s="104"/>
      <c r="I66" s="76">
        <f t="shared" si="0"/>
        <v>0</v>
      </c>
    </row>
    <row r="67" spans="2:9" x14ac:dyDescent="0.35">
      <c r="B67" s="77">
        <v>47</v>
      </c>
      <c r="C67" s="126"/>
      <c r="D67" s="102"/>
      <c r="E67" s="103"/>
      <c r="F67" s="103"/>
      <c r="G67" s="104"/>
      <c r="H67" s="104"/>
      <c r="I67" s="76">
        <f t="shared" si="0"/>
        <v>0</v>
      </c>
    </row>
    <row r="68" spans="2:9" x14ac:dyDescent="0.35">
      <c r="B68" s="77">
        <v>48</v>
      </c>
      <c r="C68" s="126"/>
      <c r="D68" s="102"/>
      <c r="E68" s="103"/>
      <c r="F68" s="103"/>
      <c r="G68" s="104"/>
      <c r="H68" s="104"/>
      <c r="I68" s="76">
        <f t="shared" si="0"/>
        <v>0</v>
      </c>
    </row>
    <row r="69" spans="2:9" x14ac:dyDescent="0.35">
      <c r="B69" s="77">
        <v>49</v>
      </c>
      <c r="C69" s="126"/>
      <c r="D69" s="102"/>
      <c r="E69" s="103"/>
      <c r="F69" s="103"/>
      <c r="G69" s="104"/>
      <c r="H69" s="104"/>
      <c r="I69" s="76">
        <f t="shared" si="0"/>
        <v>0</v>
      </c>
    </row>
    <row r="70" spans="2:9" x14ac:dyDescent="0.35">
      <c r="B70" s="77">
        <v>50</v>
      </c>
      <c r="C70" s="126"/>
      <c r="D70" s="102"/>
      <c r="E70" s="103"/>
      <c r="F70" s="103"/>
      <c r="G70" s="104"/>
      <c r="H70" s="104"/>
      <c r="I70" s="76">
        <f t="shared" si="0"/>
        <v>0</v>
      </c>
    </row>
    <row r="71" spans="2:9" x14ac:dyDescent="0.35">
      <c r="B71" s="77">
        <v>51</v>
      </c>
      <c r="C71" s="126"/>
      <c r="D71" s="102"/>
      <c r="E71" s="103"/>
      <c r="F71" s="103"/>
      <c r="G71" s="104"/>
      <c r="H71" s="104"/>
      <c r="I71" s="76">
        <f t="shared" si="0"/>
        <v>0</v>
      </c>
    </row>
    <row r="72" spans="2:9" x14ac:dyDescent="0.35">
      <c r="B72" s="77">
        <v>52</v>
      </c>
      <c r="C72" s="126"/>
      <c r="D72" s="102"/>
      <c r="E72" s="103"/>
      <c r="F72" s="103"/>
      <c r="G72" s="104"/>
      <c r="H72" s="104"/>
      <c r="I72" s="76">
        <f t="shared" si="0"/>
        <v>0</v>
      </c>
    </row>
    <row r="73" spans="2:9" x14ac:dyDescent="0.35">
      <c r="B73" s="77">
        <v>53</v>
      </c>
      <c r="C73" s="126"/>
      <c r="D73" s="102"/>
      <c r="E73" s="103"/>
      <c r="F73" s="103"/>
      <c r="G73" s="104"/>
      <c r="H73" s="104"/>
      <c r="I73" s="76">
        <f t="shared" si="0"/>
        <v>0</v>
      </c>
    </row>
    <row r="74" spans="2:9" x14ac:dyDescent="0.35">
      <c r="B74" s="77">
        <v>54</v>
      </c>
      <c r="C74" s="126"/>
      <c r="D74" s="102"/>
      <c r="E74" s="103"/>
      <c r="F74" s="103"/>
      <c r="G74" s="104"/>
      <c r="H74" s="104"/>
      <c r="I74" s="76">
        <f t="shared" si="0"/>
        <v>0</v>
      </c>
    </row>
    <row r="75" spans="2:9" x14ac:dyDescent="0.35">
      <c r="B75" s="77">
        <v>55</v>
      </c>
      <c r="C75" s="126"/>
      <c r="D75" s="102"/>
      <c r="E75" s="103"/>
      <c r="F75" s="103"/>
      <c r="G75" s="104"/>
      <c r="H75" s="104"/>
      <c r="I75" s="76">
        <f t="shared" si="0"/>
        <v>0</v>
      </c>
    </row>
    <row r="76" spans="2:9" x14ac:dyDescent="0.35">
      <c r="B76" s="77">
        <v>56</v>
      </c>
      <c r="C76" s="126"/>
      <c r="D76" s="102"/>
      <c r="E76" s="103"/>
      <c r="F76" s="103"/>
      <c r="G76" s="104"/>
      <c r="H76" s="104"/>
      <c r="I76" s="76">
        <f t="shared" si="0"/>
        <v>0</v>
      </c>
    </row>
    <row r="77" spans="2:9" x14ac:dyDescent="0.35">
      <c r="B77" s="77">
        <v>57</v>
      </c>
      <c r="C77" s="126"/>
      <c r="D77" s="102"/>
      <c r="E77" s="103"/>
      <c r="F77" s="103"/>
      <c r="G77" s="104"/>
      <c r="H77" s="104"/>
      <c r="I77" s="76">
        <f t="shared" si="0"/>
        <v>0</v>
      </c>
    </row>
    <row r="78" spans="2:9" x14ac:dyDescent="0.35">
      <c r="B78" s="77">
        <v>58</v>
      </c>
      <c r="C78" s="126"/>
      <c r="D78" s="102"/>
      <c r="E78" s="103"/>
      <c r="F78" s="103"/>
      <c r="G78" s="104"/>
      <c r="H78" s="104"/>
      <c r="I78" s="76">
        <f t="shared" si="0"/>
        <v>0</v>
      </c>
    </row>
    <row r="79" spans="2:9" x14ac:dyDescent="0.35">
      <c r="B79" s="77">
        <v>59</v>
      </c>
      <c r="C79" s="126"/>
      <c r="D79" s="102"/>
      <c r="E79" s="103"/>
      <c r="F79" s="103"/>
      <c r="G79" s="104"/>
      <c r="H79" s="104"/>
      <c r="I79" s="76">
        <f t="shared" si="0"/>
        <v>0</v>
      </c>
    </row>
    <row r="80" spans="2:9" x14ac:dyDescent="0.35">
      <c r="B80" s="77">
        <v>60</v>
      </c>
      <c r="C80" s="128"/>
      <c r="D80" s="102"/>
      <c r="E80" s="103"/>
      <c r="F80" s="103"/>
      <c r="G80" s="104"/>
      <c r="H80" s="104"/>
      <c r="I80" s="76">
        <f t="shared" si="0"/>
        <v>0</v>
      </c>
    </row>
    <row r="81" spans="2:9" x14ac:dyDescent="0.35">
      <c r="B81" s="77">
        <v>61</v>
      </c>
      <c r="C81" s="128"/>
      <c r="D81" s="102"/>
      <c r="E81" s="103"/>
      <c r="F81" s="103"/>
      <c r="G81" s="104"/>
      <c r="H81" s="104"/>
      <c r="I81" s="76">
        <f t="shared" si="0"/>
        <v>0</v>
      </c>
    </row>
    <row r="82" spans="2:9" x14ac:dyDescent="0.35">
      <c r="B82" s="77">
        <v>62</v>
      </c>
      <c r="C82" s="128"/>
      <c r="D82" s="102"/>
      <c r="E82" s="103"/>
      <c r="F82" s="103"/>
      <c r="G82" s="104"/>
      <c r="H82" s="104"/>
      <c r="I82" s="76">
        <f t="shared" si="0"/>
        <v>0</v>
      </c>
    </row>
    <row r="83" spans="2:9" x14ac:dyDescent="0.35">
      <c r="B83" s="77">
        <v>63</v>
      </c>
      <c r="C83" s="128"/>
      <c r="D83" s="109"/>
      <c r="E83" s="103"/>
      <c r="F83" s="103"/>
      <c r="G83" s="104"/>
      <c r="H83" s="104"/>
      <c r="I83" s="76">
        <f t="shared" si="0"/>
        <v>0</v>
      </c>
    </row>
    <row r="84" spans="2:9" x14ac:dyDescent="0.35">
      <c r="B84" s="77">
        <v>64</v>
      </c>
      <c r="C84" s="128"/>
      <c r="D84" s="109"/>
      <c r="E84" s="103"/>
      <c r="F84" s="103"/>
      <c r="G84" s="104"/>
      <c r="H84" s="104"/>
      <c r="I84" s="76">
        <f t="shared" si="0"/>
        <v>0</v>
      </c>
    </row>
    <row r="85" spans="2:9" x14ac:dyDescent="0.35">
      <c r="B85" s="77">
        <v>65</v>
      </c>
      <c r="C85" s="128"/>
      <c r="D85" s="109"/>
      <c r="E85" s="103"/>
      <c r="F85" s="103"/>
      <c r="G85" s="104"/>
      <c r="H85" s="104"/>
      <c r="I85" s="76">
        <f t="shared" si="0"/>
        <v>0</v>
      </c>
    </row>
    <row r="86" spans="2:9" x14ac:dyDescent="0.35">
      <c r="B86" s="77">
        <v>66</v>
      </c>
      <c r="C86" s="128"/>
      <c r="D86" s="109"/>
      <c r="E86" s="103"/>
      <c r="F86" s="103"/>
      <c r="G86" s="104"/>
      <c r="H86" s="104"/>
      <c r="I86" s="76">
        <f t="shared" si="0"/>
        <v>0</v>
      </c>
    </row>
    <row r="87" spans="2:9" x14ac:dyDescent="0.35">
      <c r="B87" s="77">
        <v>67</v>
      </c>
      <c r="C87" s="128"/>
      <c r="D87" s="109"/>
      <c r="E87" s="103"/>
      <c r="F87" s="103"/>
      <c r="G87" s="104"/>
      <c r="H87" s="104"/>
      <c r="I87" s="76">
        <f t="shared" si="0"/>
        <v>0</v>
      </c>
    </row>
    <row r="88" spans="2:9" x14ac:dyDescent="0.35">
      <c r="B88" s="77">
        <v>68</v>
      </c>
      <c r="C88" s="128"/>
      <c r="D88" s="109"/>
      <c r="E88" s="103"/>
      <c r="F88" s="103"/>
      <c r="G88" s="104"/>
      <c r="H88" s="104"/>
      <c r="I88" s="76">
        <f t="shared" si="0"/>
        <v>0</v>
      </c>
    </row>
    <row r="89" spans="2:9" x14ac:dyDescent="0.35">
      <c r="B89" s="77">
        <v>69</v>
      </c>
      <c r="C89" s="128"/>
      <c r="D89" s="109"/>
      <c r="E89" s="103"/>
      <c r="F89" s="103"/>
      <c r="G89" s="104"/>
      <c r="H89" s="104"/>
      <c r="I89" s="76">
        <f t="shared" si="0"/>
        <v>0</v>
      </c>
    </row>
    <row r="90" spans="2:9" x14ac:dyDescent="0.35">
      <c r="B90" s="77">
        <v>70</v>
      </c>
      <c r="C90" s="128"/>
      <c r="D90" s="109"/>
      <c r="E90" s="103"/>
      <c r="F90" s="103"/>
      <c r="G90" s="104"/>
      <c r="H90" s="104"/>
      <c r="I90" s="76">
        <f t="shared" si="0"/>
        <v>0</v>
      </c>
    </row>
    <row r="91" spans="2:9" x14ac:dyDescent="0.35">
      <c r="B91" s="77">
        <v>71</v>
      </c>
      <c r="C91" s="128"/>
      <c r="D91" s="109"/>
      <c r="E91" s="103"/>
      <c r="F91" s="103"/>
      <c r="G91" s="104"/>
      <c r="H91" s="104"/>
      <c r="I91" s="76">
        <f t="shared" si="0"/>
        <v>0</v>
      </c>
    </row>
    <row r="92" spans="2:9" x14ac:dyDescent="0.35">
      <c r="B92" s="77">
        <v>72</v>
      </c>
      <c r="C92" s="128"/>
      <c r="D92" s="109"/>
      <c r="E92" s="103"/>
      <c r="F92" s="103"/>
      <c r="G92" s="104"/>
      <c r="H92" s="104"/>
      <c r="I92" s="76">
        <f t="shared" si="0"/>
        <v>0</v>
      </c>
    </row>
    <row r="93" spans="2:9" x14ac:dyDescent="0.35">
      <c r="B93" s="77">
        <v>73</v>
      </c>
      <c r="C93" s="128"/>
      <c r="D93" s="109"/>
      <c r="E93" s="103"/>
      <c r="F93" s="103"/>
      <c r="G93" s="104"/>
      <c r="H93" s="104"/>
      <c r="I93" s="76">
        <f t="shared" si="0"/>
        <v>0</v>
      </c>
    </row>
    <row r="94" spans="2:9" x14ac:dyDescent="0.35">
      <c r="B94" s="77">
        <v>74</v>
      </c>
      <c r="C94" s="128"/>
      <c r="D94" s="109"/>
      <c r="E94" s="103"/>
      <c r="F94" s="103"/>
      <c r="G94" s="104"/>
      <c r="H94" s="104"/>
      <c r="I94" s="76">
        <f t="shared" si="0"/>
        <v>0</v>
      </c>
    </row>
    <row r="95" spans="2:9" x14ac:dyDescent="0.35">
      <c r="B95" s="77">
        <v>75</v>
      </c>
      <c r="C95" s="128"/>
      <c r="D95" s="109"/>
      <c r="E95" s="103"/>
      <c r="F95" s="103"/>
      <c r="G95" s="104"/>
      <c r="H95" s="104"/>
      <c r="I95" s="76">
        <f t="shared" si="0"/>
        <v>0</v>
      </c>
    </row>
    <row r="96" spans="2:9" x14ac:dyDescent="0.35">
      <c r="B96" s="77">
        <v>76</v>
      </c>
      <c r="C96" s="128"/>
      <c r="D96" s="109"/>
      <c r="E96" s="103"/>
      <c r="F96" s="103"/>
      <c r="G96" s="104"/>
      <c r="H96" s="104"/>
      <c r="I96" s="76">
        <f t="shared" si="0"/>
        <v>0</v>
      </c>
    </row>
    <row r="97" spans="2:9" x14ac:dyDescent="0.35">
      <c r="B97" s="77">
        <v>77</v>
      </c>
      <c r="C97" s="128"/>
      <c r="D97" s="109"/>
      <c r="E97" s="103"/>
      <c r="F97" s="103"/>
      <c r="G97" s="104"/>
      <c r="H97" s="104"/>
      <c r="I97" s="76">
        <f t="shared" si="0"/>
        <v>0</v>
      </c>
    </row>
    <row r="98" spans="2:9" x14ac:dyDescent="0.35">
      <c r="B98" s="77">
        <v>78</v>
      </c>
      <c r="C98" s="128"/>
      <c r="D98" s="109"/>
      <c r="E98" s="103"/>
      <c r="F98" s="103"/>
      <c r="G98" s="104"/>
      <c r="H98" s="104"/>
      <c r="I98" s="76">
        <f t="shared" si="0"/>
        <v>0</v>
      </c>
    </row>
    <row r="99" spans="2:9" x14ac:dyDescent="0.35">
      <c r="B99" s="77">
        <v>79</v>
      </c>
      <c r="C99" s="128"/>
      <c r="D99" s="109"/>
      <c r="E99" s="103"/>
      <c r="F99" s="103"/>
      <c r="G99" s="104"/>
      <c r="H99" s="104"/>
      <c r="I99" s="76">
        <f t="shared" si="0"/>
        <v>0</v>
      </c>
    </row>
    <row r="100" spans="2:9" x14ac:dyDescent="0.35">
      <c r="B100" s="77">
        <v>80</v>
      </c>
      <c r="C100" s="128"/>
      <c r="D100" s="109"/>
      <c r="E100" s="103"/>
      <c r="F100" s="103"/>
      <c r="G100" s="104"/>
      <c r="H100" s="104"/>
      <c r="I100" s="76">
        <f t="shared" si="0"/>
        <v>0</v>
      </c>
    </row>
    <row r="101" spans="2:9" x14ac:dyDescent="0.35">
      <c r="B101" s="77">
        <v>81</v>
      </c>
      <c r="C101" s="128"/>
      <c r="D101" s="109"/>
      <c r="E101" s="103"/>
      <c r="F101" s="103"/>
      <c r="G101" s="104"/>
      <c r="H101" s="104"/>
      <c r="I101" s="76">
        <f t="shared" si="0"/>
        <v>0</v>
      </c>
    </row>
    <row r="102" spans="2:9" x14ac:dyDescent="0.35">
      <c r="B102" s="77">
        <v>82</v>
      </c>
      <c r="C102" s="128"/>
      <c r="D102" s="109"/>
      <c r="E102" s="103"/>
      <c r="F102" s="103"/>
      <c r="G102" s="104"/>
      <c r="H102" s="104"/>
      <c r="I102" s="76">
        <f t="shared" si="0"/>
        <v>0</v>
      </c>
    </row>
    <row r="103" spans="2:9" x14ac:dyDescent="0.35">
      <c r="B103" s="77">
        <v>83</v>
      </c>
      <c r="C103" s="128"/>
      <c r="D103" s="109"/>
      <c r="E103" s="103"/>
      <c r="F103" s="103"/>
      <c r="G103" s="104"/>
      <c r="H103" s="104"/>
      <c r="I103" s="76">
        <f t="shared" si="0"/>
        <v>0</v>
      </c>
    </row>
    <row r="104" spans="2:9" x14ac:dyDescent="0.35">
      <c r="B104" s="77">
        <v>84</v>
      </c>
      <c r="C104" s="128"/>
      <c r="D104" s="109"/>
      <c r="E104" s="103"/>
      <c r="F104" s="103"/>
      <c r="G104" s="104"/>
      <c r="H104" s="104"/>
      <c r="I104" s="76">
        <f t="shared" si="0"/>
        <v>0</v>
      </c>
    </row>
    <row r="105" spans="2:9" x14ac:dyDescent="0.35">
      <c r="B105" s="77">
        <v>85</v>
      </c>
      <c r="C105" s="128"/>
      <c r="D105" s="109"/>
      <c r="E105" s="103"/>
      <c r="F105" s="103"/>
      <c r="G105" s="104"/>
      <c r="H105" s="104"/>
      <c r="I105" s="76">
        <f t="shared" si="0"/>
        <v>0</v>
      </c>
    </row>
    <row r="106" spans="2:9" x14ac:dyDescent="0.35">
      <c r="B106" s="77">
        <v>86</v>
      </c>
      <c r="C106" s="128"/>
      <c r="D106" s="109"/>
      <c r="E106" s="103"/>
      <c r="F106" s="103"/>
      <c r="G106" s="104"/>
      <c r="H106" s="104"/>
      <c r="I106" s="76">
        <f t="shared" si="0"/>
        <v>0</v>
      </c>
    </row>
    <row r="107" spans="2:9" x14ac:dyDescent="0.35">
      <c r="B107" s="77">
        <v>87</v>
      </c>
      <c r="C107" s="128"/>
      <c r="D107" s="109"/>
      <c r="E107" s="103"/>
      <c r="F107" s="103"/>
      <c r="G107" s="104"/>
      <c r="H107" s="104"/>
      <c r="I107" s="76">
        <f t="shared" si="0"/>
        <v>0</v>
      </c>
    </row>
    <row r="108" spans="2:9" x14ac:dyDescent="0.35">
      <c r="B108" s="77">
        <v>88</v>
      </c>
      <c r="C108" s="90"/>
      <c r="D108" s="75"/>
      <c r="E108" s="75"/>
      <c r="F108" s="75"/>
      <c r="G108" s="76"/>
      <c r="H108" s="76"/>
      <c r="I108" s="76">
        <f t="shared" si="0"/>
        <v>0</v>
      </c>
    </row>
    <row r="109" spans="2:9" x14ac:dyDescent="0.35">
      <c r="B109" s="77">
        <v>89</v>
      </c>
      <c r="C109" s="90"/>
      <c r="D109" s="75"/>
      <c r="E109" s="75"/>
      <c r="F109" s="75"/>
      <c r="G109" s="76"/>
      <c r="H109" s="76"/>
      <c r="I109" s="76">
        <f t="shared" si="0"/>
        <v>0</v>
      </c>
    </row>
    <row r="110" spans="2:9" x14ac:dyDescent="0.35">
      <c r="B110" s="77">
        <v>90</v>
      </c>
      <c r="C110" s="90"/>
      <c r="D110" s="75"/>
      <c r="E110" s="75"/>
      <c r="F110" s="75"/>
      <c r="G110" s="76"/>
      <c r="H110" s="76"/>
      <c r="I110" s="76">
        <f t="shared" si="0"/>
        <v>0</v>
      </c>
    </row>
    <row r="111" spans="2:9" x14ac:dyDescent="0.35">
      <c r="B111" s="77">
        <v>91</v>
      </c>
      <c r="C111" s="90"/>
      <c r="D111" s="75"/>
      <c r="E111" s="75"/>
      <c r="F111" s="75"/>
      <c r="G111" s="76"/>
      <c r="H111" s="76"/>
      <c r="I111" s="76">
        <f t="shared" si="0"/>
        <v>0</v>
      </c>
    </row>
    <row r="112" spans="2:9" x14ac:dyDescent="0.35">
      <c r="B112" s="77">
        <v>92</v>
      </c>
      <c r="C112" s="90"/>
      <c r="D112" s="75"/>
      <c r="E112" s="75"/>
      <c r="F112" s="75"/>
      <c r="G112" s="76"/>
      <c r="H112" s="76"/>
      <c r="I112" s="76">
        <f t="shared" si="0"/>
        <v>0</v>
      </c>
    </row>
    <row r="113" spans="2:9" x14ac:dyDescent="0.35">
      <c r="B113" s="77">
        <v>93</v>
      </c>
      <c r="C113" s="90"/>
      <c r="D113" s="75"/>
      <c r="E113" s="75"/>
      <c r="F113" s="75"/>
      <c r="G113" s="76"/>
      <c r="H113" s="76"/>
      <c r="I113" s="76">
        <f t="shared" si="0"/>
        <v>0</v>
      </c>
    </row>
    <row r="114" spans="2:9" x14ac:dyDescent="0.35">
      <c r="B114" s="77">
        <v>94</v>
      </c>
      <c r="C114" s="31"/>
      <c r="E114" s="75"/>
      <c r="F114" s="75"/>
      <c r="G114" s="61"/>
      <c r="H114" s="76"/>
      <c r="I114" s="76">
        <f t="shared" si="0"/>
        <v>0</v>
      </c>
    </row>
    <row r="115" spans="2:9" x14ac:dyDescent="0.35">
      <c r="B115" s="77">
        <v>95</v>
      </c>
      <c r="C115" s="31"/>
      <c r="E115" s="75"/>
      <c r="F115" s="75"/>
      <c r="G115" s="46"/>
      <c r="H115" s="46"/>
      <c r="I115" s="76">
        <f t="shared" si="0"/>
        <v>0</v>
      </c>
    </row>
    <row r="116" spans="2:9" x14ac:dyDescent="0.35">
      <c r="B116" s="77">
        <v>96</v>
      </c>
      <c r="C116" s="31"/>
      <c r="E116" s="75"/>
      <c r="F116" s="75"/>
      <c r="G116" s="46"/>
      <c r="H116" s="46"/>
      <c r="I116" s="76">
        <f t="shared" si="0"/>
        <v>0</v>
      </c>
    </row>
    <row r="117" spans="2:9" x14ac:dyDescent="0.35">
      <c r="B117" s="77">
        <v>97</v>
      </c>
      <c r="C117" s="31"/>
      <c r="E117" s="75"/>
      <c r="F117" s="75"/>
      <c r="G117" s="46"/>
      <c r="H117" s="46"/>
      <c r="I117" s="76">
        <f t="shared" si="0"/>
        <v>0</v>
      </c>
    </row>
    <row r="118" spans="2:9" x14ac:dyDescent="0.35">
      <c r="B118" s="77">
        <v>98</v>
      </c>
      <c r="C118" s="31"/>
      <c r="E118" s="75"/>
      <c r="F118" s="75"/>
      <c r="G118" s="46"/>
      <c r="H118" s="46"/>
      <c r="I118" s="76">
        <f t="shared" si="0"/>
        <v>0</v>
      </c>
    </row>
    <row r="119" spans="2:9" x14ac:dyDescent="0.35">
      <c r="B119" s="77">
        <v>99</v>
      </c>
      <c r="C119" s="31"/>
      <c r="E119" s="75"/>
      <c r="F119" s="75"/>
      <c r="G119" s="46"/>
      <c r="H119" s="46"/>
      <c r="I119" s="76">
        <f t="shared" si="0"/>
        <v>0</v>
      </c>
    </row>
    <row r="120" spans="2:9" x14ac:dyDescent="0.35">
      <c r="B120" s="77">
        <v>100</v>
      </c>
      <c r="C120" s="31"/>
      <c r="E120" s="75"/>
      <c r="F120" s="75"/>
      <c r="G120" s="46"/>
      <c r="H120" s="46"/>
      <c r="I120" s="76">
        <f t="shared" si="0"/>
        <v>0</v>
      </c>
    </row>
    <row r="121" spans="2:9" x14ac:dyDescent="0.35">
      <c r="B121" s="77">
        <v>101</v>
      </c>
      <c r="C121" s="31"/>
      <c r="E121" s="75"/>
      <c r="F121" s="75"/>
      <c r="G121" s="46"/>
      <c r="H121" s="46"/>
      <c r="I121" s="76">
        <f t="shared" si="0"/>
        <v>0</v>
      </c>
    </row>
    <row r="122" spans="2:9" x14ac:dyDescent="0.35">
      <c r="B122" s="77">
        <v>102</v>
      </c>
      <c r="C122" s="31"/>
      <c r="E122" s="75"/>
      <c r="F122" s="75"/>
      <c r="G122" s="46"/>
      <c r="H122" s="46"/>
      <c r="I122" s="76">
        <f t="shared" si="0"/>
        <v>0</v>
      </c>
    </row>
    <row r="123" spans="2:9" x14ac:dyDescent="0.35">
      <c r="B123" s="77">
        <v>103</v>
      </c>
      <c r="C123" s="31"/>
      <c r="E123" s="75"/>
      <c r="F123" s="75"/>
      <c r="G123" s="46"/>
      <c r="H123" s="46"/>
      <c r="I123" s="76">
        <f t="shared" si="0"/>
        <v>0</v>
      </c>
    </row>
    <row r="124" spans="2:9" x14ac:dyDescent="0.35">
      <c r="B124" s="77">
        <v>104</v>
      </c>
      <c r="C124" s="31"/>
      <c r="E124" s="75"/>
      <c r="F124" s="75"/>
      <c r="G124" s="46"/>
      <c r="H124" s="46"/>
      <c r="I124" s="76">
        <f t="shared" si="0"/>
        <v>0</v>
      </c>
    </row>
    <row r="125" spans="2:9" x14ac:dyDescent="0.35">
      <c r="B125" s="77">
        <v>105</v>
      </c>
      <c r="C125" s="31"/>
      <c r="E125" s="75"/>
      <c r="F125" s="75"/>
      <c r="G125" s="46"/>
      <c r="H125" s="46"/>
      <c r="I125" s="76">
        <f t="shared" si="0"/>
        <v>0</v>
      </c>
    </row>
    <row r="126" spans="2:9" x14ac:dyDescent="0.35">
      <c r="B126" s="77">
        <v>106</v>
      </c>
      <c r="C126" s="31"/>
      <c r="E126" s="75"/>
      <c r="F126" s="75"/>
      <c r="G126" s="46"/>
      <c r="H126" s="46"/>
      <c r="I126" s="76">
        <f t="shared" si="0"/>
        <v>0</v>
      </c>
    </row>
    <row r="127" spans="2:9" x14ac:dyDescent="0.35">
      <c r="B127" s="77">
        <v>107</v>
      </c>
      <c r="C127" s="31"/>
      <c r="E127" s="75"/>
      <c r="F127" s="75"/>
      <c r="G127" s="46"/>
      <c r="H127" s="46"/>
      <c r="I127" s="76">
        <f t="shared" si="0"/>
        <v>0</v>
      </c>
    </row>
    <row r="128" spans="2:9" x14ac:dyDescent="0.35">
      <c r="B128" s="77">
        <v>108</v>
      </c>
      <c r="C128" s="31"/>
      <c r="E128" s="75"/>
      <c r="F128" s="75"/>
      <c r="G128" s="46"/>
      <c r="H128" s="46"/>
      <c r="I128" s="76">
        <f t="shared" si="0"/>
        <v>0</v>
      </c>
    </row>
    <row r="129" spans="2:9" x14ac:dyDescent="0.35">
      <c r="B129" s="77">
        <v>109</v>
      </c>
      <c r="C129" s="31"/>
      <c r="E129" s="75"/>
      <c r="F129" s="75"/>
      <c r="G129" s="46"/>
      <c r="H129" s="46"/>
      <c r="I129" s="76">
        <f t="shared" si="0"/>
        <v>0</v>
      </c>
    </row>
    <row r="130" spans="2:9" x14ac:dyDescent="0.35">
      <c r="B130" s="77">
        <v>110</v>
      </c>
      <c r="C130" s="31"/>
      <c r="E130" s="75"/>
      <c r="F130" s="75"/>
      <c r="G130" s="46"/>
      <c r="H130" s="46"/>
      <c r="I130" s="76">
        <f t="shared" si="0"/>
        <v>0</v>
      </c>
    </row>
    <row r="131" spans="2:9" x14ac:dyDescent="0.35">
      <c r="B131" s="77">
        <v>111</v>
      </c>
      <c r="C131" s="31"/>
      <c r="E131" s="75"/>
      <c r="F131" s="75"/>
      <c r="G131" s="46"/>
      <c r="H131" s="46"/>
      <c r="I131" s="76">
        <f t="shared" si="0"/>
        <v>0</v>
      </c>
    </row>
    <row r="132" spans="2:9" x14ac:dyDescent="0.35">
      <c r="B132" s="77">
        <v>112</v>
      </c>
      <c r="C132" s="31"/>
      <c r="E132" s="75"/>
      <c r="F132" s="75"/>
      <c r="G132" s="46"/>
      <c r="H132" s="46"/>
      <c r="I132" s="76">
        <f t="shared" si="0"/>
        <v>0</v>
      </c>
    </row>
    <row r="133" spans="2:9" x14ac:dyDescent="0.35">
      <c r="B133" s="77">
        <v>113</v>
      </c>
      <c r="C133" s="31"/>
      <c r="E133" s="75"/>
      <c r="F133" s="75"/>
      <c r="G133" s="46"/>
      <c r="H133" s="46"/>
      <c r="I133" s="76">
        <f t="shared" si="0"/>
        <v>0</v>
      </c>
    </row>
    <row r="134" spans="2:9" x14ac:dyDescent="0.35">
      <c r="B134" s="77">
        <v>114</v>
      </c>
      <c r="C134" s="31"/>
      <c r="E134" s="75"/>
      <c r="F134" s="75"/>
      <c r="G134" s="46"/>
      <c r="H134" s="46"/>
      <c r="I134" s="76">
        <f t="shared" si="0"/>
        <v>0</v>
      </c>
    </row>
    <row r="135" spans="2:9" x14ac:dyDescent="0.35">
      <c r="B135" s="77">
        <v>115</v>
      </c>
      <c r="C135" s="31"/>
      <c r="E135" s="75"/>
      <c r="F135" s="75"/>
      <c r="G135" s="46"/>
      <c r="H135" s="46"/>
      <c r="I135" s="76">
        <f t="shared" si="0"/>
        <v>0</v>
      </c>
    </row>
    <row r="136" spans="2:9" x14ac:dyDescent="0.35">
      <c r="B136" s="77">
        <v>116</v>
      </c>
      <c r="C136" s="31"/>
      <c r="E136" s="75"/>
      <c r="F136" s="75"/>
      <c r="G136" s="46"/>
      <c r="H136" s="46"/>
      <c r="I136" s="76">
        <f t="shared" si="0"/>
        <v>0</v>
      </c>
    </row>
    <row r="137" spans="2:9" x14ac:dyDescent="0.35">
      <c r="B137" s="77">
        <v>117</v>
      </c>
      <c r="C137" s="31"/>
      <c r="E137" s="75"/>
      <c r="F137" s="75"/>
      <c r="G137" s="46"/>
      <c r="H137" s="46"/>
      <c r="I137" s="76">
        <f t="shared" si="0"/>
        <v>0</v>
      </c>
    </row>
    <row r="138" spans="2:9" x14ac:dyDescent="0.35">
      <c r="B138" s="77">
        <v>118</v>
      </c>
      <c r="C138" s="31"/>
      <c r="E138" s="75"/>
      <c r="F138" s="75"/>
      <c r="G138" s="46"/>
      <c r="H138" s="46"/>
      <c r="I138" s="76">
        <f t="shared" si="0"/>
        <v>0</v>
      </c>
    </row>
    <row r="139" spans="2:9" x14ac:dyDescent="0.35">
      <c r="B139" s="77">
        <v>119</v>
      </c>
      <c r="C139" s="31"/>
      <c r="E139" s="75"/>
      <c r="F139" s="75"/>
      <c r="G139" s="46"/>
      <c r="H139" s="46"/>
      <c r="I139" s="76">
        <f t="shared" si="0"/>
        <v>0</v>
      </c>
    </row>
    <row r="140" spans="2:9" x14ac:dyDescent="0.35">
      <c r="B140" s="77">
        <v>120</v>
      </c>
      <c r="C140" s="31"/>
      <c r="E140" s="75"/>
      <c r="F140" s="75"/>
      <c r="G140" s="46"/>
      <c r="H140" s="46"/>
      <c r="I140" s="76">
        <f t="shared" si="0"/>
        <v>0</v>
      </c>
    </row>
    <row r="141" spans="2:9" x14ac:dyDescent="0.35">
      <c r="B141" s="77">
        <v>121</v>
      </c>
      <c r="C141" s="31"/>
      <c r="E141" s="75"/>
      <c r="F141" s="75"/>
      <c r="G141" s="46"/>
      <c r="H141" s="46"/>
      <c r="I141" s="76">
        <f t="shared" si="0"/>
        <v>0</v>
      </c>
    </row>
    <row r="142" spans="2:9" x14ac:dyDescent="0.35">
      <c r="B142" s="77">
        <v>122</v>
      </c>
      <c r="C142" s="31"/>
      <c r="G142" s="46"/>
      <c r="H142" s="46"/>
      <c r="I142" s="76">
        <f t="shared" si="0"/>
        <v>0</v>
      </c>
    </row>
    <row r="143" spans="2:9" x14ac:dyDescent="0.35">
      <c r="B143" s="77">
        <v>123</v>
      </c>
      <c r="C143" s="31"/>
      <c r="E143" s="75"/>
      <c r="F143" s="75"/>
      <c r="G143" s="46"/>
      <c r="H143" s="46"/>
      <c r="I143" s="76">
        <f t="shared" si="0"/>
        <v>0</v>
      </c>
    </row>
    <row r="144" spans="2:9" x14ac:dyDescent="0.35">
      <c r="B144" s="77">
        <v>124</v>
      </c>
      <c r="C144" s="31"/>
      <c r="E144" s="75"/>
      <c r="F144" s="75"/>
      <c r="G144" s="46"/>
      <c r="H144" s="46"/>
      <c r="I144" s="76">
        <f t="shared" si="0"/>
        <v>0</v>
      </c>
    </row>
    <row r="145" spans="2:9" x14ac:dyDescent="0.35">
      <c r="B145" s="77">
        <v>125</v>
      </c>
      <c r="C145" s="31"/>
      <c r="E145" s="75"/>
      <c r="F145" s="75"/>
      <c r="G145" s="46"/>
      <c r="H145" s="46"/>
      <c r="I145" s="76">
        <f t="shared" si="0"/>
        <v>0</v>
      </c>
    </row>
    <row r="146" spans="2:9" x14ac:dyDescent="0.35">
      <c r="B146" s="77">
        <v>126</v>
      </c>
      <c r="G146" s="61"/>
      <c r="H146" s="61"/>
      <c r="I146" s="76">
        <f t="shared" si="0"/>
        <v>0</v>
      </c>
    </row>
    <row r="147" spans="2:9" x14ac:dyDescent="0.35">
      <c r="B147" s="77">
        <v>127</v>
      </c>
      <c r="G147" s="61"/>
      <c r="H147" s="61"/>
      <c r="I147" s="76">
        <f t="shared" si="0"/>
        <v>0</v>
      </c>
    </row>
    <row r="148" spans="2:9" x14ac:dyDescent="0.35">
      <c r="B148" s="77">
        <v>128</v>
      </c>
      <c r="G148" s="61"/>
      <c r="H148" s="61"/>
      <c r="I148" s="76">
        <f t="shared" si="0"/>
        <v>0</v>
      </c>
    </row>
    <row r="149" spans="2:9" x14ac:dyDescent="0.35">
      <c r="B149" s="77">
        <v>129</v>
      </c>
      <c r="G149" s="61"/>
      <c r="H149" s="61"/>
      <c r="I149" s="76">
        <f t="shared" si="0"/>
        <v>0</v>
      </c>
    </row>
    <row r="150" spans="2:9" x14ac:dyDescent="0.35">
      <c r="B150" s="77">
        <v>130</v>
      </c>
      <c r="G150" s="61"/>
      <c r="H150" s="61"/>
      <c r="I150" s="76">
        <f t="shared" si="0"/>
        <v>0</v>
      </c>
    </row>
    <row r="151" spans="2:9" x14ac:dyDescent="0.35">
      <c r="B151" s="77">
        <v>131</v>
      </c>
      <c r="G151" s="61"/>
      <c r="H151" s="61"/>
      <c r="I151" s="76">
        <f t="shared" si="0"/>
        <v>0</v>
      </c>
    </row>
    <row r="152" spans="2:9" x14ac:dyDescent="0.35">
      <c r="B152" s="77">
        <v>132</v>
      </c>
      <c r="G152" s="61"/>
      <c r="H152" s="61"/>
      <c r="I152" s="76">
        <f t="shared" si="0"/>
        <v>0</v>
      </c>
    </row>
    <row r="153" spans="2:9" x14ac:dyDescent="0.35">
      <c r="B153" s="77">
        <v>133</v>
      </c>
      <c r="G153" s="61"/>
      <c r="H153" s="61"/>
      <c r="I153" s="76">
        <f t="shared" si="0"/>
        <v>0</v>
      </c>
    </row>
    <row r="154" spans="2:9" x14ac:dyDescent="0.35">
      <c r="B154" s="77">
        <v>134</v>
      </c>
      <c r="G154" s="61"/>
      <c r="H154" s="61"/>
      <c r="I154" s="76">
        <f t="shared" si="0"/>
        <v>0</v>
      </c>
    </row>
    <row r="155" spans="2:9" x14ac:dyDescent="0.35">
      <c r="G155" s="61">
        <f>SUM(G21:G154)</f>
        <v>0</v>
      </c>
      <c r="H155" s="61">
        <f>SUM(H21:H154)</f>
        <v>0</v>
      </c>
    </row>
    <row r="156" spans="2:9" x14ac:dyDescent="0.35">
      <c r="G156" s="61"/>
      <c r="H156" s="61"/>
    </row>
    <row r="157" spans="2:9" x14ac:dyDescent="0.35">
      <c r="G157" s="61"/>
      <c r="H157" s="61"/>
    </row>
    <row r="158" spans="2:9" x14ac:dyDescent="0.35">
      <c r="G158" s="61"/>
      <c r="H158" s="61"/>
    </row>
    <row r="159" spans="2:9" x14ac:dyDescent="0.35">
      <c r="G159" s="61"/>
      <c r="H159" s="61"/>
    </row>
    <row r="160" spans="2:9" x14ac:dyDescent="0.35">
      <c r="G160" s="61"/>
      <c r="H160" s="61"/>
    </row>
    <row r="161" spans="7:8" x14ac:dyDescent="0.35">
      <c r="G161" s="61"/>
      <c r="H161" s="61"/>
    </row>
    <row r="162" spans="7:8" x14ac:dyDescent="0.35">
      <c r="G162" s="61"/>
      <c r="H162" s="61"/>
    </row>
    <row r="163" spans="7:8" x14ac:dyDescent="0.35">
      <c r="G163" s="61"/>
      <c r="H163" s="61"/>
    </row>
    <row r="164" spans="7:8" x14ac:dyDescent="0.35">
      <c r="G164" s="61"/>
      <c r="H164" s="61"/>
    </row>
    <row r="165" spans="7:8" x14ac:dyDescent="0.35">
      <c r="G165" s="61"/>
      <c r="H165" s="61"/>
    </row>
    <row r="166" spans="7:8" x14ac:dyDescent="0.35">
      <c r="G166" s="61"/>
      <c r="H166" s="61"/>
    </row>
    <row r="167" spans="7:8" x14ac:dyDescent="0.35">
      <c r="G167" s="61"/>
      <c r="H167" s="61"/>
    </row>
  </sheetData>
  <autoFilter ref="B20:I157" xr:uid="{81F3CC34-B398-44C9-AEAD-5F37C9B37ECA}"/>
  <mergeCells count="8">
    <mergeCell ref="B6:H6"/>
    <mergeCell ref="B19:G19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4FC0-AF99-467D-A103-EC3836761AF6}">
  <sheetPr>
    <tabColor theme="6" tint="0.39997558519241921"/>
  </sheetPr>
  <dimension ref="B2:AG82"/>
  <sheetViews>
    <sheetView showGridLines="0" topLeftCell="A3" zoomScale="52" zoomScaleNormal="100" workbookViewId="0">
      <pane xSplit="3" ySplit="14" topLeftCell="S17" activePane="bottomRight" state="frozen"/>
      <selection activeCell="A3" sqref="A3"/>
      <selection pane="topRight" activeCell="D3" sqref="D3"/>
      <selection pane="bottomLeft" activeCell="A13" sqref="A13"/>
      <selection pane="bottomRight" activeCell="Z38" sqref="Z38"/>
    </sheetView>
  </sheetViews>
  <sheetFormatPr baseColWidth="10" defaultColWidth="11.453125" defaultRowHeight="15.5" x14ac:dyDescent="0.35"/>
  <cols>
    <col min="1" max="1" width="11.453125" style="3"/>
    <col min="2" max="2" width="72.453125" style="3" bestFit="1" customWidth="1"/>
    <col min="3" max="3" width="1.81640625" style="3" customWidth="1"/>
    <col min="4" max="4" width="19.81640625" style="3" customWidth="1"/>
    <col min="5" max="5" width="15.7265625" style="3" customWidth="1"/>
    <col min="6" max="6" width="19.54296875" style="3" customWidth="1"/>
    <col min="7" max="10" width="15.7265625" style="3" customWidth="1"/>
    <col min="11" max="11" width="22" style="3" customWidth="1"/>
    <col min="12" max="12" width="22.26953125" style="3" customWidth="1"/>
    <col min="13" max="13" width="18.1796875" style="3" customWidth="1"/>
    <col min="14" max="14" width="17.26953125" style="3" customWidth="1"/>
    <col min="15" max="15" width="20.453125" style="3" customWidth="1"/>
    <col min="16" max="16" width="20.54296875" style="3" customWidth="1"/>
    <col min="17" max="17" width="18.26953125" style="3" customWidth="1"/>
    <col min="18" max="18" width="18" style="3" customWidth="1"/>
    <col min="19" max="19" width="18.81640625" style="3" customWidth="1"/>
    <col min="20" max="20" width="19.7265625" style="3" customWidth="1"/>
    <col min="21" max="26" width="19.54296875" style="3" customWidth="1"/>
    <col min="27" max="27" width="3.81640625" style="3" customWidth="1"/>
    <col min="28" max="28" width="34.453125" style="3" customWidth="1"/>
    <col min="29" max="29" width="28.7265625" style="3" hidden="1" customWidth="1"/>
    <col min="30" max="30" width="21.1796875" style="3" hidden="1" customWidth="1"/>
    <col min="31" max="31" width="17.81640625" style="3" customWidth="1"/>
    <col min="32" max="32" width="15.26953125" style="3" bestFit="1" customWidth="1"/>
    <col min="33" max="33" width="14.1796875" style="3" bestFit="1" customWidth="1"/>
    <col min="34" max="16384" width="11.453125" style="3"/>
  </cols>
  <sheetData>
    <row r="2" spans="2:30" ht="23" x14ac:dyDescent="0.5">
      <c r="B2" s="1" t="s">
        <v>0</v>
      </c>
      <c r="C2" s="2"/>
    </row>
    <row r="3" spans="2:30" ht="19.5" customHeight="1" x14ac:dyDescent="0.35">
      <c r="B3" s="137" t="e" vm="1">
        <v>#VALUE!</v>
      </c>
      <c r="C3" s="137"/>
      <c r="D3" s="141" t="s">
        <v>119</v>
      </c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3"/>
      <c r="AB3" s="150"/>
      <c r="AC3" s="150"/>
    </row>
    <row r="4" spans="2:30" ht="19.5" customHeight="1" x14ac:dyDescent="0.35">
      <c r="B4" s="137"/>
      <c r="C4" s="137"/>
      <c r="D4" s="141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3"/>
      <c r="AB4" s="151"/>
      <c r="AC4" s="151"/>
    </row>
    <row r="5" spans="2:30" ht="19.5" customHeight="1" x14ac:dyDescent="0.35">
      <c r="B5" s="137"/>
      <c r="C5" s="137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3"/>
      <c r="AB5" s="152" t="s">
        <v>117</v>
      </c>
      <c r="AC5" s="153"/>
    </row>
    <row r="6" spans="2:30" ht="19.5" customHeight="1" x14ac:dyDescent="0.35">
      <c r="B6" s="137"/>
      <c r="C6" s="137"/>
      <c r="D6" s="141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  <c r="AB6" s="152" t="s">
        <v>118</v>
      </c>
      <c r="AC6" s="153"/>
    </row>
    <row r="7" spans="2:30" ht="20.5" x14ac:dyDescent="0.45">
      <c r="B7" s="4" t="s">
        <v>1</v>
      </c>
      <c r="C7" s="5"/>
    </row>
    <row r="8" spans="2:30" x14ac:dyDescent="0.35">
      <c r="B8" s="5" t="s">
        <v>2</v>
      </c>
      <c r="C8" s="5"/>
    </row>
    <row r="9" spans="2:30" x14ac:dyDescent="0.35">
      <c r="D9" s="6"/>
      <c r="I9" s="6"/>
      <c r="N9" s="6"/>
      <c r="Q9" s="6"/>
    </row>
    <row r="10" spans="2:30" x14ac:dyDescent="0.35">
      <c r="D10" s="7">
        <v>45931</v>
      </c>
      <c r="E10" s="7">
        <v>45932</v>
      </c>
      <c r="F10" s="7">
        <v>45933</v>
      </c>
      <c r="G10" s="7">
        <v>45936</v>
      </c>
      <c r="H10" s="7">
        <v>45937</v>
      </c>
      <c r="I10" s="7">
        <v>45938</v>
      </c>
      <c r="J10" s="7">
        <v>45939</v>
      </c>
      <c r="K10" s="7">
        <v>45940</v>
      </c>
      <c r="L10" s="7">
        <v>45943</v>
      </c>
      <c r="M10" s="7">
        <v>45944</v>
      </c>
      <c r="N10" s="7">
        <v>45945</v>
      </c>
      <c r="O10" s="7">
        <v>45946</v>
      </c>
      <c r="P10" s="7">
        <v>45947</v>
      </c>
      <c r="Q10" s="7">
        <v>45950</v>
      </c>
      <c r="R10" s="7">
        <v>45951</v>
      </c>
      <c r="S10" s="7">
        <v>45952</v>
      </c>
      <c r="T10" s="7">
        <v>45953</v>
      </c>
      <c r="U10" s="7">
        <v>45954</v>
      </c>
      <c r="V10" s="7">
        <v>45957</v>
      </c>
      <c r="W10" s="7">
        <v>45958</v>
      </c>
      <c r="X10" s="7">
        <v>45959</v>
      </c>
      <c r="Y10" s="7">
        <v>45960</v>
      </c>
      <c r="Z10" s="7">
        <v>45961</v>
      </c>
      <c r="AB10" s="133" t="s">
        <v>110</v>
      </c>
      <c r="AC10" s="134"/>
      <c r="AD10" s="134"/>
    </row>
    <row r="12" spans="2:30" x14ac:dyDescent="0.35">
      <c r="B12" s="8" t="s">
        <v>3</v>
      </c>
      <c r="C12" s="9"/>
      <c r="D12" s="29">
        <f>+K79</f>
        <v>0</v>
      </c>
      <c r="E12" s="10">
        <f>+D62</f>
        <v>0</v>
      </c>
      <c r="F12" s="10">
        <f>+E62</f>
        <v>0</v>
      </c>
      <c r="G12" s="10">
        <f t="shared" ref="G12:Z12" si="0">+F62</f>
        <v>0</v>
      </c>
      <c r="H12" s="10">
        <f t="shared" si="0"/>
        <v>0</v>
      </c>
      <c r="I12" s="10">
        <f>+H62</f>
        <v>0</v>
      </c>
      <c r="J12" s="10">
        <f>+I62</f>
        <v>0</v>
      </c>
      <c r="K12" s="10">
        <f>+J62</f>
        <v>0</v>
      </c>
      <c r="L12" s="10">
        <f>+K62</f>
        <v>0</v>
      </c>
      <c r="M12" s="10">
        <f t="shared" si="0"/>
        <v>0</v>
      </c>
      <c r="N12" s="10">
        <f>+M62</f>
        <v>0</v>
      </c>
      <c r="O12" s="10">
        <f>+N62</f>
        <v>0</v>
      </c>
      <c r="P12" s="10">
        <f>+O62</f>
        <v>0</v>
      </c>
      <c r="Q12" s="10">
        <f t="shared" si="0"/>
        <v>0</v>
      </c>
      <c r="R12" s="10">
        <f t="shared" si="0"/>
        <v>0</v>
      </c>
      <c r="S12" s="10">
        <f t="shared" si="0"/>
        <v>0</v>
      </c>
      <c r="T12" s="10">
        <f t="shared" si="0"/>
        <v>0</v>
      </c>
      <c r="U12" s="10">
        <f t="shared" si="0"/>
        <v>0</v>
      </c>
      <c r="V12" s="10">
        <f t="shared" si="0"/>
        <v>0</v>
      </c>
      <c r="W12" s="10">
        <f t="shared" si="0"/>
        <v>0</v>
      </c>
      <c r="X12" s="10">
        <f t="shared" si="0"/>
        <v>0</v>
      </c>
      <c r="Y12" s="10">
        <f t="shared" si="0"/>
        <v>0</v>
      </c>
      <c r="Z12" s="10">
        <f t="shared" si="0"/>
        <v>0</v>
      </c>
      <c r="AB12" s="29">
        <f>+D12</f>
        <v>0</v>
      </c>
    </row>
    <row r="13" spans="2:30" x14ac:dyDescent="0.35"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2:30" hidden="1" x14ac:dyDescent="0.35">
      <c r="B14" s="8" t="s">
        <v>4</v>
      </c>
      <c r="D14" s="12">
        <v>9482390.2400000002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2:30" hidden="1" x14ac:dyDescent="0.35">
      <c r="D15" s="13">
        <f>+D22/D14</f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2:30" hidden="1" x14ac:dyDescent="0.35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2:33" x14ac:dyDescent="0.35">
      <c r="B17" s="8" t="s">
        <v>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B17" s="135" t="s">
        <v>6</v>
      </c>
      <c r="AC17" s="135"/>
      <c r="AD17" s="135"/>
    </row>
    <row r="18" spans="2:33" x14ac:dyDescent="0.35">
      <c r="B18" s="16" t="s">
        <v>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B18" s="16"/>
      <c r="AC18" s="15" t="s">
        <v>8</v>
      </c>
      <c r="AD18" s="16" t="s">
        <v>9</v>
      </c>
    </row>
    <row r="19" spans="2:33" x14ac:dyDescent="0.35">
      <c r="B19" s="18" t="s">
        <v>10</v>
      </c>
      <c r="C19" s="1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B19" s="99">
        <f>SUM(D19:AA19)</f>
        <v>0</v>
      </c>
      <c r="AC19" s="20">
        <v>0</v>
      </c>
      <c r="AD19" s="21">
        <f>+AB19-AC19</f>
        <v>0</v>
      </c>
    </row>
    <row r="20" spans="2:33" x14ac:dyDescent="0.35">
      <c r="B20" s="18" t="s">
        <v>11</v>
      </c>
      <c r="C20" s="11"/>
      <c r="D20" s="71"/>
      <c r="E20" s="71"/>
      <c r="F20" s="71"/>
      <c r="G20" s="72"/>
      <c r="H20" s="71"/>
      <c r="I20" s="19"/>
      <c r="J20" s="71"/>
      <c r="K20" s="71"/>
      <c r="L20" s="71"/>
      <c r="M20" s="71"/>
      <c r="N20" s="71"/>
      <c r="O20" s="71"/>
      <c r="P20" s="71"/>
      <c r="Q20" s="71"/>
      <c r="R20" s="19"/>
      <c r="S20" s="19"/>
      <c r="T20" s="71"/>
      <c r="U20" s="19"/>
      <c r="V20" s="22"/>
      <c r="W20" s="22"/>
      <c r="X20" s="22"/>
      <c r="Y20" s="22"/>
      <c r="Z20" s="22"/>
      <c r="AB20" s="99">
        <f>SUM(D20:AA20)</f>
        <v>0</v>
      </c>
      <c r="AC20" s="20"/>
      <c r="AD20" s="21">
        <f>+AB20-AC20</f>
        <v>0</v>
      </c>
    </row>
    <row r="21" spans="2:33" x14ac:dyDescent="0.35">
      <c r="B21" s="18" t="s">
        <v>12</v>
      </c>
      <c r="C21" s="11"/>
      <c r="D21" s="71"/>
      <c r="E21" s="71"/>
      <c r="F21" s="71"/>
      <c r="G21" s="19"/>
      <c r="H21" s="19"/>
      <c r="I21" s="71"/>
      <c r="J21" s="71"/>
      <c r="K21" s="19"/>
      <c r="L21" s="19"/>
      <c r="M21" s="71"/>
      <c r="N21" s="7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B21" s="99">
        <f>SUM(D21:AA21)</f>
        <v>0</v>
      </c>
      <c r="AC21" s="20">
        <v>0</v>
      </c>
      <c r="AD21" s="21">
        <f>+AB21-AC21</f>
        <v>0</v>
      </c>
    </row>
    <row r="22" spans="2:33" x14ac:dyDescent="0.35">
      <c r="B22" s="8" t="s">
        <v>13</v>
      </c>
      <c r="C22" s="11"/>
      <c r="D22" s="10">
        <f>+SUM(D19:D21)</f>
        <v>0</v>
      </c>
      <c r="E22" s="10">
        <f t="shared" ref="E22:Z22" si="1">+SUM(E19:E21)</f>
        <v>0</v>
      </c>
      <c r="F22" s="10">
        <f t="shared" si="1"/>
        <v>0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10">
        <f t="shared" si="1"/>
        <v>0</v>
      </c>
      <c r="K22" s="10">
        <f t="shared" si="1"/>
        <v>0</v>
      </c>
      <c r="L22" s="10">
        <f t="shared" si="1"/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0">
        <f t="shared" si="1"/>
        <v>0</v>
      </c>
      <c r="R22" s="10">
        <f t="shared" si="1"/>
        <v>0</v>
      </c>
      <c r="S22" s="10">
        <f t="shared" si="1"/>
        <v>0</v>
      </c>
      <c r="T22" s="10">
        <f t="shared" si="1"/>
        <v>0</v>
      </c>
      <c r="U22" s="10">
        <f t="shared" si="1"/>
        <v>0</v>
      </c>
      <c r="V22" s="10">
        <f t="shared" si="1"/>
        <v>0</v>
      </c>
      <c r="W22" s="10">
        <f t="shared" si="1"/>
        <v>0</v>
      </c>
      <c r="X22" s="10">
        <f t="shared" si="1"/>
        <v>0</v>
      </c>
      <c r="Y22" s="10">
        <f t="shared" si="1"/>
        <v>0</v>
      </c>
      <c r="Z22" s="10">
        <f t="shared" si="1"/>
        <v>0</v>
      </c>
      <c r="AB22" s="10">
        <f>+AB19+AB20+AB21</f>
        <v>0</v>
      </c>
      <c r="AC22" s="10">
        <f>+SUM(AC18:AC21)</f>
        <v>0</v>
      </c>
      <c r="AD22" s="10">
        <f>+SUM(AD18:AD21)</f>
        <v>0</v>
      </c>
      <c r="AE22" s="22"/>
    </row>
    <row r="23" spans="2:33" x14ac:dyDescent="0.35">
      <c r="C23" s="11"/>
    </row>
    <row r="24" spans="2:33" x14ac:dyDescent="0.35">
      <c r="B24" s="16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B24" s="16" t="s">
        <v>15</v>
      </c>
      <c r="AC24" s="16" t="s">
        <v>16</v>
      </c>
      <c r="AD24" s="16" t="s">
        <v>17</v>
      </c>
    </row>
    <row r="25" spans="2:33" x14ac:dyDescent="0.35">
      <c r="B25" s="18" t="s">
        <v>18</v>
      </c>
      <c r="C25" s="11"/>
      <c r="D25" s="22"/>
      <c r="E25" s="22"/>
      <c r="F25" s="22"/>
      <c r="G25" s="22"/>
      <c r="H25" s="22"/>
      <c r="I25" s="22"/>
      <c r="J25" s="22"/>
      <c r="K25" s="22"/>
      <c r="L25" s="22"/>
      <c r="M25" s="98"/>
      <c r="N25" s="87"/>
      <c r="O25" s="22"/>
      <c r="P25" s="22"/>
      <c r="Q25" s="22"/>
      <c r="R25" s="22"/>
      <c r="S25" s="22"/>
      <c r="T25" s="22"/>
      <c r="U25" s="22"/>
      <c r="V25" s="87"/>
      <c r="W25" s="87"/>
      <c r="X25" s="87"/>
      <c r="Y25" s="87"/>
      <c r="Z25" s="22"/>
      <c r="AB25" s="22">
        <f t="shared" ref="AB25:AB45" si="2">SUM(D25:AA25)</f>
        <v>0</v>
      </c>
      <c r="AC25" s="22"/>
      <c r="AD25" s="22">
        <f>+AC25-AB25</f>
        <v>0</v>
      </c>
      <c r="AE25" s="22"/>
      <c r="AF25" s="95"/>
      <c r="AG25" s="24"/>
    </row>
    <row r="26" spans="2:33" x14ac:dyDescent="0.35">
      <c r="B26" s="18" t="s">
        <v>19</v>
      </c>
      <c r="C26" s="11"/>
      <c r="D26" s="22"/>
      <c r="E26" s="22"/>
      <c r="F26" s="22"/>
      <c r="H26" s="22"/>
      <c r="I26" s="22"/>
      <c r="J26" s="22"/>
      <c r="K26" s="22"/>
      <c r="L26" s="22"/>
      <c r="M26" s="22"/>
      <c r="N26" s="87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B26" s="22">
        <f t="shared" si="2"/>
        <v>0</v>
      </c>
      <c r="AC26" s="22"/>
      <c r="AD26" s="22">
        <f t="shared" ref="AD26:AD45" si="3">+AC26-AB26</f>
        <v>0</v>
      </c>
      <c r="AE26" s="22"/>
      <c r="AF26" s="95"/>
      <c r="AG26" s="22"/>
    </row>
    <row r="27" spans="2:33" x14ac:dyDescent="0.35">
      <c r="B27" s="18" t="s">
        <v>20</v>
      </c>
      <c r="C27" s="11"/>
      <c r="D27" s="87"/>
      <c r="E27" s="22"/>
      <c r="F27" s="87"/>
      <c r="G27" s="22"/>
      <c r="H27" s="87"/>
      <c r="I27" s="22"/>
      <c r="K27" s="87"/>
      <c r="L27" s="22"/>
      <c r="M27" s="22"/>
      <c r="N27" s="87"/>
      <c r="O27" s="22"/>
      <c r="P27" s="87"/>
      <c r="Q27" s="22"/>
      <c r="R27" s="22"/>
      <c r="S27" s="22"/>
      <c r="T27" s="22"/>
      <c r="U27" s="22"/>
      <c r="V27" s="22"/>
      <c r="W27" s="22"/>
      <c r="X27" s="22"/>
      <c r="Y27" s="22"/>
      <c r="Z27" s="22"/>
      <c r="AB27" s="22">
        <f t="shared" si="2"/>
        <v>0</v>
      </c>
      <c r="AC27" s="22"/>
      <c r="AD27" s="22">
        <f t="shared" si="3"/>
        <v>0</v>
      </c>
      <c r="AE27" s="22"/>
      <c r="AF27" s="95"/>
      <c r="AG27" s="25"/>
    </row>
    <row r="28" spans="2:33" x14ac:dyDescent="0.35">
      <c r="B28" s="18" t="s">
        <v>21</v>
      </c>
      <c r="C28" s="11"/>
      <c r="E28" s="22"/>
      <c r="F28" s="22"/>
      <c r="G28" s="22"/>
      <c r="H28" s="87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B28" s="22">
        <f t="shared" si="2"/>
        <v>0</v>
      </c>
      <c r="AC28" s="22"/>
      <c r="AD28" s="22">
        <f t="shared" si="3"/>
        <v>0</v>
      </c>
    </row>
    <row r="29" spans="2:33" x14ac:dyDescent="0.35">
      <c r="B29" s="18" t="s">
        <v>22</v>
      </c>
      <c r="C29" s="1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>
        <f t="shared" si="2"/>
        <v>0</v>
      </c>
      <c r="AC29" s="22"/>
      <c r="AD29" s="22">
        <f t="shared" si="3"/>
        <v>0</v>
      </c>
    </row>
    <row r="30" spans="2:33" x14ac:dyDescent="0.35">
      <c r="B30" s="18" t="s">
        <v>23</v>
      </c>
      <c r="C30" s="11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22"/>
      <c r="O30" s="87"/>
      <c r="P30" s="87"/>
      <c r="Q30" s="87"/>
      <c r="R30" s="22"/>
      <c r="S30" s="22"/>
      <c r="T30" s="22"/>
      <c r="U30" s="22"/>
      <c r="V30" s="22"/>
      <c r="W30" s="22"/>
      <c r="X30" s="22"/>
      <c r="Y30" s="22"/>
      <c r="Z30" s="22"/>
      <c r="AB30" s="22">
        <f t="shared" si="2"/>
        <v>0</v>
      </c>
      <c r="AC30" s="22"/>
      <c r="AD30" s="22">
        <f t="shared" si="3"/>
        <v>0</v>
      </c>
    </row>
    <row r="31" spans="2:33" x14ac:dyDescent="0.35">
      <c r="B31" s="18" t="s">
        <v>24</v>
      </c>
      <c r="C31" s="11"/>
      <c r="D31" s="22"/>
      <c r="E31" s="22"/>
      <c r="F31" s="22"/>
      <c r="G31" s="22"/>
      <c r="H31" s="22"/>
      <c r="I31" s="22"/>
      <c r="J31" s="22"/>
      <c r="K31" s="87"/>
      <c r="L31" s="22"/>
      <c r="M31" s="22"/>
      <c r="N31" s="87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B31" s="22">
        <f t="shared" si="2"/>
        <v>0</v>
      </c>
      <c r="AC31" s="22"/>
      <c r="AD31" s="22">
        <f t="shared" si="3"/>
        <v>0</v>
      </c>
    </row>
    <row r="32" spans="2:33" x14ac:dyDescent="0.35">
      <c r="B32" s="18" t="s">
        <v>25</v>
      </c>
      <c r="C32" s="11"/>
      <c r="D32" s="87"/>
      <c r="E32" s="87"/>
      <c r="F32" s="22"/>
      <c r="G32" s="87"/>
      <c r="H32" s="87"/>
      <c r="I32" s="22"/>
      <c r="J32" s="87"/>
      <c r="K32" s="87"/>
      <c r="L32" s="87"/>
      <c r="M32" s="87"/>
      <c r="N32" s="87"/>
      <c r="O32" s="22"/>
      <c r="P32" s="87"/>
      <c r="Q32" s="87"/>
      <c r="R32" s="22"/>
      <c r="S32" s="22"/>
      <c r="T32" s="22"/>
      <c r="U32" s="22"/>
      <c r="V32" s="22"/>
      <c r="W32" s="22"/>
      <c r="X32" s="22"/>
      <c r="Y32" s="22"/>
      <c r="Z32" s="22"/>
      <c r="AA32" s="19"/>
      <c r="AB32" s="22">
        <f t="shared" si="2"/>
        <v>0</v>
      </c>
      <c r="AC32" s="22"/>
      <c r="AD32" s="22">
        <f t="shared" si="3"/>
        <v>0</v>
      </c>
    </row>
    <row r="33" spans="2:31" x14ac:dyDescent="0.35">
      <c r="B33" s="18" t="s">
        <v>26</v>
      </c>
      <c r="C33" s="11"/>
      <c r="D33" s="22"/>
      <c r="E33" s="87"/>
      <c r="F33" s="87"/>
      <c r="G33" s="87"/>
      <c r="H33" s="22"/>
      <c r="I33" s="22"/>
      <c r="J33" s="87"/>
      <c r="K33" s="87"/>
      <c r="L33" s="22"/>
      <c r="M33" s="22"/>
      <c r="N33" s="87"/>
      <c r="O33" s="87"/>
      <c r="P33" s="87"/>
      <c r="Q33" s="22"/>
      <c r="R33" s="22"/>
      <c r="S33" s="22"/>
      <c r="T33" s="22"/>
      <c r="U33" s="22"/>
      <c r="V33" s="22"/>
      <c r="W33" s="22"/>
      <c r="X33" s="22"/>
      <c r="Y33" s="22"/>
      <c r="Z33" s="22"/>
      <c r="AB33" s="22">
        <f t="shared" si="2"/>
        <v>0</v>
      </c>
      <c r="AC33" s="22"/>
      <c r="AD33" s="22">
        <f t="shared" si="3"/>
        <v>0</v>
      </c>
    </row>
    <row r="34" spans="2:31" x14ac:dyDescent="0.35">
      <c r="B34" s="18" t="s">
        <v>27</v>
      </c>
      <c r="C34" s="11"/>
      <c r="D34" s="22"/>
      <c r="E34" s="22"/>
      <c r="F34" s="22"/>
      <c r="G34" s="87"/>
      <c r="H34" s="87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B34" s="22">
        <f t="shared" si="2"/>
        <v>0</v>
      </c>
      <c r="AC34" s="22"/>
      <c r="AD34" s="22">
        <f t="shared" si="3"/>
        <v>0</v>
      </c>
    </row>
    <row r="35" spans="2:31" x14ac:dyDescent="0.35">
      <c r="B35" s="18" t="s">
        <v>28</v>
      </c>
      <c r="C35" s="11"/>
      <c r="D35" s="22"/>
      <c r="E35" s="22"/>
      <c r="F35" s="22"/>
      <c r="G35" s="22"/>
      <c r="H35" s="22"/>
      <c r="I35" s="22"/>
      <c r="J35" s="22"/>
      <c r="K35" s="87"/>
      <c r="L35" s="22"/>
      <c r="M35" s="22"/>
      <c r="N35" s="22"/>
      <c r="O35" s="22"/>
      <c r="P35" s="22"/>
      <c r="Q35" s="87"/>
      <c r="R35" s="22"/>
      <c r="S35" s="22"/>
      <c r="T35" s="22"/>
      <c r="U35" s="22"/>
      <c r="V35" s="22"/>
      <c r="W35" s="22"/>
      <c r="X35" s="22"/>
      <c r="Y35" s="22"/>
      <c r="Z35" s="22"/>
      <c r="AB35" s="22">
        <f t="shared" si="2"/>
        <v>0</v>
      </c>
      <c r="AC35" s="22"/>
      <c r="AD35" s="22">
        <f t="shared" si="3"/>
        <v>0</v>
      </c>
    </row>
    <row r="36" spans="2:31" x14ac:dyDescent="0.35">
      <c r="B36" s="18" t="s">
        <v>29</v>
      </c>
      <c r="C36" s="11"/>
      <c r="D36" s="22"/>
      <c r="E36" s="22"/>
      <c r="F36" s="22"/>
      <c r="G36" s="22"/>
      <c r="H36" s="22"/>
      <c r="I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B36" s="22">
        <f t="shared" si="2"/>
        <v>0</v>
      </c>
      <c r="AC36" s="22"/>
      <c r="AD36" s="22">
        <f t="shared" si="3"/>
        <v>0</v>
      </c>
    </row>
    <row r="37" spans="2:31" x14ac:dyDescent="0.35">
      <c r="B37" s="18" t="s">
        <v>30</v>
      </c>
      <c r="C37" s="1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B37" s="22">
        <f t="shared" si="2"/>
        <v>0</v>
      </c>
      <c r="AC37" s="22"/>
      <c r="AD37" s="22">
        <f t="shared" si="3"/>
        <v>0</v>
      </c>
    </row>
    <row r="38" spans="2:31" x14ac:dyDescent="0.35">
      <c r="B38" s="18" t="s">
        <v>31</v>
      </c>
      <c r="C38" s="1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87"/>
      <c r="R38" s="22"/>
      <c r="S38" s="22"/>
      <c r="T38" s="22"/>
      <c r="U38" s="22"/>
      <c r="V38" s="22"/>
      <c r="W38" s="22"/>
      <c r="X38" s="22"/>
      <c r="Y38" s="22"/>
      <c r="Z38" s="22"/>
      <c r="AB38" s="22">
        <f t="shared" si="2"/>
        <v>0</v>
      </c>
      <c r="AC38" s="22"/>
      <c r="AD38" s="22">
        <f t="shared" si="3"/>
        <v>0</v>
      </c>
    </row>
    <row r="39" spans="2:31" x14ac:dyDescent="0.35">
      <c r="B39" s="18" t="s">
        <v>32</v>
      </c>
      <c r="C39" s="11"/>
      <c r="D39" s="87"/>
      <c r="E39" s="22"/>
      <c r="F39" s="22"/>
      <c r="G39" s="22"/>
      <c r="H39" s="8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B39" s="22">
        <f t="shared" si="2"/>
        <v>0</v>
      </c>
      <c r="AC39" s="22"/>
      <c r="AD39" s="22">
        <f t="shared" si="3"/>
        <v>0</v>
      </c>
    </row>
    <row r="40" spans="2:31" x14ac:dyDescent="0.35">
      <c r="B40" s="18" t="s">
        <v>33</v>
      </c>
      <c r="C40" s="1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87"/>
      <c r="R40" s="22"/>
      <c r="S40" s="22"/>
      <c r="T40" s="22"/>
      <c r="U40" s="22"/>
      <c r="V40" s="22"/>
      <c r="W40" s="22"/>
      <c r="X40" s="22"/>
      <c r="Y40" s="22"/>
      <c r="Z40" s="22"/>
      <c r="AB40" s="22">
        <f t="shared" si="2"/>
        <v>0</v>
      </c>
      <c r="AC40" s="22"/>
      <c r="AD40" s="22">
        <f t="shared" si="3"/>
        <v>0</v>
      </c>
    </row>
    <row r="41" spans="2:31" x14ac:dyDescent="0.35">
      <c r="B41" s="18" t="s">
        <v>34</v>
      </c>
      <c r="C41" s="11"/>
      <c r="D41" s="87"/>
      <c r="E41" s="22"/>
      <c r="F41" s="22"/>
      <c r="G41" s="87"/>
      <c r="H41" s="22"/>
      <c r="I41" s="22"/>
      <c r="J41" s="87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B41" s="22">
        <f t="shared" si="2"/>
        <v>0</v>
      </c>
      <c r="AC41" s="22"/>
      <c r="AD41" s="22">
        <f t="shared" si="3"/>
        <v>0</v>
      </c>
    </row>
    <row r="42" spans="2:31" x14ac:dyDescent="0.35">
      <c r="B42" s="18" t="s">
        <v>35</v>
      </c>
      <c r="C42" s="1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B42" s="22">
        <f t="shared" si="2"/>
        <v>0</v>
      </c>
      <c r="AC42" s="22"/>
      <c r="AD42" s="22">
        <f t="shared" si="3"/>
        <v>0</v>
      </c>
    </row>
    <row r="43" spans="2:31" x14ac:dyDescent="0.35">
      <c r="B43" s="18" t="s">
        <v>105</v>
      </c>
      <c r="C43" s="1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B43" s="22">
        <f t="shared" si="2"/>
        <v>0</v>
      </c>
      <c r="AC43" s="22"/>
      <c r="AD43" s="22">
        <f t="shared" si="3"/>
        <v>0</v>
      </c>
    </row>
    <row r="44" spans="2:31" x14ac:dyDescent="0.35">
      <c r="B44" s="18" t="s">
        <v>109</v>
      </c>
      <c r="C44" s="1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87"/>
      <c r="R44" s="22"/>
      <c r="S44" s="22"/>
      <c r="T44" s="22"/>
      <c r="U44" s="22"/>
      <c r="V44" s="22"/>
      <c r="W44" s="22"/>
      <c r="X44" s="22"/>
      <c r="Y44" s="22"/>
      <c r="Z44" s="22"/>
      <c r="AB44" s="22">
        <f t="shared" si="2"/>
        <v>0</v>
      </c>
      <c r="AC44" s="22"/>
      <c r="AD44" s="22">
        <f t="shared" si="3"/>
        <v>0</v>
      </c>
    </row>
    <row r="45" spans="2:31" x14ac:dyDescent="0.35">
      <c r="B45" s="18" t="s">
        <v>36</v>
      </c>
      <c r="C45" s="1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87"/>
      <c r="R45" s="22"/>
      <c r="S45" s="22"/>
      <c r="T45" s="22"/>
      <c r="U45" s="22"/>
      <c r="V45" s="22"/>
      <c r="W45" s="22"/>
      <c r="X45" s="22"/>
      <c r="Y45" s="22"/>
      <c r="Z45" s="22"/>
      <c r="AB45" s="22">
        <f t="shared" si="2"/>
        <v>0</v>
      </c>
      <c r="AC45" s="22"/>
      <c r="AD45" s="22">
        <f t="shared" si="3"/>
        <v>0</v>
      </c>
      <c r="AE45" s="22"/>
    </row>
    <row r="46" spans="2:31" x14ac:dyDescent="0.35">
      <c r="B46" s="8" t="s">
        <v>37</v>
      </c>
      <c r="C46" s="11"/>
      <c r="D46" s="10">
        <f>+SUM(D25:D45)</f>
        <v>0</v>
      </c>
      <c r="E46" s="10">
        <f>+SUM(E25:E45)</f>
        <v>0</v>
      </c>
      <c r="F46" s="10">
        <f>+SUM(F25:F45)</f>
        <v>0</v>
      </c>
      <c r="G46" s="10">
        <f t="shared" ref="G46:U46" si="4">+SUM(G25:G45)</f>
        <v>0</v>
      </c>
      <c r="H46" s="10">
        <f t="shared" si="4"/>
        <v>0</v>
      </c>
      <c r="I46" s="10">
        <f t="shared" si="4"/>
        <v>0</v>
      </c>
      <c r="J46" s="10">
        <f t="shared" si="4"/>
        <v>0</v>
      </c>
      <c r="K46" s="10">
        <f t="shared" si="4"/>
        <v>0</v>
      </c>
      <c r="L46" s="10">
        <f t="shared" si="4"/>
        <v>0</v>
      </c>
      <c r="M46" s="10">
        <f t="shared" si="4"/>
        <v>0</v>
      </c>
      <c r="N46" s="10">
        <f t="shared" si="4"/>
        <v>0</v>
      </c>
      <c r="O46" s="10">
        <f t="shared" si="4"/>
        <v>0</v>
      </c>
      <c r="P46" s="10">
        <f t="shared" si="4"/>
        <v>0</v>
      </c>
      <c r="Q46" s="10">
        <f t="shared" si="4"/>
        <v>0</v>
      </c>
      <c r="R46" s="10">
        <f t="shared" si="4"/>
        <v>0</v>
      </c>
      <c r="S46" s="10">
        <f t="shared" si="4"/>
        <v>0</v>
      </c>
      <c r="T46" s="10">
        <f t="shared" si="4"/>
        <v>0</v>
      </c>
      <c r="U46" s="10">
        <f t="shared" si="4"/>
        <v>0</v>
      </c>
      <c r="V46" s="10">
        <f t="shared" ref="V46:Z46" si="5">+SUM(V25:V45)</f>
        <v>0</v>
      </c>
      <c r="W46" s="10">
        <f t="shared" si="5"/>
        <v>0</v>
      </c>
      <c r="X46" s="10">
        <f t="shared" si="5"/>
        <v>0</v>
      </c>
      <c r="Y46" s="10">
        <f t="shared" si="5"/>
        <v>0</v>
      </c>
      <c r="Z46" s="10">
        <f t="shared" si="5"/>
        <v>0</v>
      </c>
      <c r="AB46" s="10">
        <f>+SUM(AB25:AB45)</f>
        <v>0</v>
      </c>
      <c r="AC46" s="10">
        <f>+SUM(AC25:AC40)</f>
        <v>0</v>
      </c>
      <c r="AD46" s="10">
        <f>+SUM(AD25:AD40)</f>
        <v>0</v>
      </c>
      <c r="AE46" s="22"/>
    </row>
    <row r="47" spans="2:31" x14ac:dyDescent="0.3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2:31" x14ac:dyDescent="0.35">
      <c r="B48" s="8" t="s">
        <v>38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31" x14ac:dyDescent="0.35">
      <c r="B49" s="16" t="s">
        <v>7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2:31" x14ac:dyDescent="0.35">
      <c r="B50" s="18" t="s">
        <v>39</v>
      </c>
      <c r="C50" s="1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87"/>
      <c r="O50" s="87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B50" s="22">
        <f>SUM(D50:AA50)</f>
        <v>0</v>
      </c>
      <c r="AC50" s="22">
        <v>0</v>
      </c>
      <c r="AD50" s="22">
        <f>+AC50-AB50</f>
        <v>0</v>
      </c>
    </row>
    <row r="51" spans="2:31" x14ac:dyDescent="0.35">
      <c r="B51" s="18" t="s">
        <v>40</v>
      </c>
      <c r="C51" s="11"/>
      <c r="D51" s="87"/>
      <c r="F51" s="22"/>
      <c r="G51" s="22"/>
      <c r="H51" s="22"/>
      <c r="I51" s="87"/>
      <c r="J51" s="22"/>
      <c r="K51" s="22"/>
      <c r="L51" s="22"/>
      <c r="M51" s="87"/>
      <c r="N51" s="87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B51" s="22">
        <f>SUM(D51:AA51)</f>
        <v>0</v>
      </c>
      <c r="AC51" s="22">
        <v>0</v>
      </c>
      <c r="AD51" s="22">
        <f>+AC51-AB51</f>
        <v>0</v>
      </c>
      <c r="AE51" s="22"/>
    </row>
    <row r="52" spans="2:31" x14ac:dyDescent="0.35">
      <c r="B52" s="18" t="s">
        <v>41</v>
      </c>
      <c r="C52" s="11"/>
      <c r="D52" s="22"/>
      <c r="E52" s="22"/>
      <c r="F52" s="22"/>
      <c r="G52" s="22"/>
      <c r="H52" s="22"/>
      <c r="I52" s="87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B52" s="22">
        <f>SUM(D52:AA52)</f>
        <v>0</v>
      </c>
      <c r="AC52" s="22">
        <v>0</v>
      </c>
      <c r="AD52" s="22">
        <f>+AC52-AB52</f>
        <v>0</v>
      </c>
      <c r="AE52" s="22"/>
    </row>
    <row r="53" spans="2:31" x14ac:dyDescent="0.35">
      <c r="B53" s="18" t="s">
        <v>113</v>
      </c>
      <c r="C53" s="1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B53" s="22">
        <f>SUM(D53:AA53)</f>
        <v>0</v>
      </c>
      <c r="AC53" s="22">
        <v>0</v>
      </c>
      <c r="AD53" s="22">
        <f>+AC53-AB53</f>
        <v>0</v>
      </c>
    </row>
    <row r="54" spans="2:31" x14ac:dyDescent="0.35">
      <c r="B54" s="8" t="s">
        <v>42</v>
      </c>
      <c r="C54" s="11"/>
      <c r="D54" s="10">
        <f>+SUM(D50:D53)</f>
        <v>0</v>
      </c>
      <c r="E54" s="10">
        <f t="shared" ref="E54:Z54" si="6">+SUM(E50:E53)</f>
        <v>0</v>
      </c>
      <c r="F54" s="10">
        <f t="shared" si="6"/>
        <v>0</v>
      </c>
      <c r="G54" s="10">
        <f t="shared" si="6"/>
        <v>0</v>
      </c>
      <c r="H54" s="10">
        <f t="shared" si="6"/>
        <v>0</v>
      </c>
      <c r="I54" s="10">
        <f t="shared" si="6"/>
        <v>0</v>
      </c>
      <c r="J54" s="10">
        <f t="shared" si="6"/>
        <v>0</v>
      </c>
      <c r="K54" s="10">
        <f t="shared" si="6"/>
        <v>0</v>
      </c>
      <c r="L54" s="10">
        <f t="shared" si="6"/>
        <v>0</v>
      </c>
      <c r="M54" s="10">
        <f t="shared" si="6"/>
        <v>0</v>
      </c>
      <c r="N54" s="10">
        <f t="shared" si="6"/>
        <v>0</v>
      </c>
      <c r="O54" s="10">
        <f t="shared" si="6"/>
        <v>0</v>
      </c>
      <c r="P54" s="10">
        <f t="shared" si="6"/>
        <v>0</v>
      </c>
      <c r="Q54" s="10">
        <f t="shared" si="6"/>
        <v>0</v>
      </c>
      <c r="R54" s="10">
        <f t="shared" si="6"/>
        <v>0</v>
      </c>
      <c r="S54" s="10">
        <f t="shared" si="6"/>
        <v>0</v>
      </c>
      <c r="T54" s="10">
        <f t="shared" si="6"/>
        <v>0</v>
      </c>
      <c r="U54" s="10">
        <f t="shared" si="6"/>
        <v>0</v>
      </c>
      <c r="V54" s="10">
        <f t="shared" si="6"/>
        <v>0</v>
      </c>
      <c r="W54" s="10">
        <f t="shared" si="6"/>
        <v>0</v>
      </c>
      <c r="X54" s="10">
        <f t="shared" si="6"/>
        <v>0</v>
      </c>
      <c r="Y54" s="10">
        <f t="shared" si="6"/>
        <v>0</v>
      </c>
      <c r="Z54" s="10">
        <f t="shared" si="6"/>
        <v>0</v>
      </c>
      <c r="AB54" s="10">
        <f>+SUM(AB50:AB53)</f>
        <v>0</v>
      </c>
      <c r="AC54" s="10">
        <f>+SUM(AC50:AC53)</f>
        <v>0</v>
      </c>
      <c r="AD54" s="10">
        <f>+SUM(AD50:AD53)</f>
        <v>0</v>
      </c>
      <c r="AE54" s="22"/>
    </row>
    <row r="55" spans="2:31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2:31" x14ac:dyDescent="0.35">
      <c r="B56" s="16" t="s">
        <v>14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2:31" x14ac:dyDescent="0.35">
      <c r="B57" s="18" t="s">
        <v>39</v>
      </c>
      <c r="C57" s="11"/>
      <c r="D57" s="22"/>
      <c r="E57" s="87"/>
      <c r="F57" s="22"/>
      <c r="G57" s="87"/>
      <c r="H57" s="22"/>
      <c r="I57" s="22"/>
      <c r="J57" s="22"/>
      <c r="K57" s="22"/>
      <c r="L57" s="22"/>
      <c r="M57" s="22"/>
      <c r="N57" s="22"/>
      <c r="P57" s="87"/>
      <c r="Q57" s="87"/>
      <c r="R57" s="22"/>
      <c r="S57" s="22"/>
      <c r="T57" s="22"/>
      <c r="U57" s="22"/>
      <c r="V57" s="22"/>
      <c r="W57" s="22"/>
      <c r="X57" s="22"/>
      <c r="Y57" s="22"/>
      <c r="Z57" s="22"/>
      <c r="AB57" s="22">
        <f>SUM(D57:AA57)</f>
        <v>0</v>
      </c>
      <c r="AC57" s="22"/>
      <c r="AD57" s="22">
        <f>+AB57-AC57</f>
        <v>0</v>
      </c>
    </row>
    <row r="58" spans="2:31" x14ac:dyDescent="0.35">
      <c r="B58" s="18" t="s">
        <v>40</v>
      </c>
      <c r="C58" s="11"/>
      <c r="D58" s="87"/>
      <c r="E58" s="22"/>
      <c r="F58" s="22"/>
      <c r="G58" s="87"/>
      <c r="H58" s="87"/>
      <c r="I58" s="87"/>
      <c r="J58" s="22"/>
      <c r="K58" s="22"/>
      <c r="L58" s="87"/>
      <c r="M58" s="87"/>
      <c r="N58" s="22"/>
      <c r="O58" s="22"/>
      <c r="P58" s="87"/>
      <c r="Q58" s="87"/>
      <c r="R58" s="22"/>
      <c r="S58" s="22"/>
      <c r="T58" s="22"/>
      <c r="U58" s="22"/>
      <c r="V58" s="22"/>
      <c r="W58" s="22"/>
      <c r="X58" s="22"/>
      <c r="Y58" s="22"/>
      <c r="Z58" s="22"/>
      <c r="AB58" s="22">
        <f>SUM(D58:AA58)</f>
        <v>0</v>
      </c>
      <c r="AC58" s="22"/>
      <c r="AD58" s="22">
        <f>+AB58-AC58</f>
        <v>0</v>
      </c>
    </row>
    <row r="59" spans="2:31" x14ac:dyDescent="0.35">
      <c r="B59" s="18" t="s">
        <v>41</v>
      </c>
      <c r="C59" s="1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87"/>
      <c r="Q59" s="22"/>
      <c r="R59" s="22"/>
      <c r="S59" s="22"/>
      <c r="T59" s="22"/>
      <c r="U59" s="22"/>
      <c r="V59" s="22"/>
      <c r="W59" s="22"/>
      <c r="X59" s="22"/>
      <c r="Y59" s="22"/>
      <c r="Z59" s="22"/>
      <c r="AB59" s="22">
        <f>SUM(D59:AA59)</f>
        <v>0</v>
      </c>
      <c r="AC59" s="22"/>
      <c r="AD59" s="22">
        <f>+AB59-AC59</f>
        <v>0</v>
      </c>
    </row>
    <row r="60" spans="2:31" x14ac:dyDescent="0.35">
      <c r="B60" s="8" t="s">
        <v>43</v>
      </c>
      <c r="C60" s="11"/>
      <c r="D60" s="10">
        <f>SUM(D57:D59)</f>
        <v>0</v>
      </c>
      <c r="E60" s="10">
        <f t="shared" ref="E60:Z60" si="7">SUM(E57:E59)</f>
        <v>0</v>
      </c>
      <c r="F60" s="10">
        <f t="shared" si="7"/>
        <v>0</v>
      </c>
      <c r="G60" s="10">
        <f t="shared" si="7"/>
        <v>0</v>
      </c>
      <c r="H60" s="10">
        <f t="shared" si="7"/>
        <v>0</v>
      </c>
      <c r="I60" s="10">
        <f t="shared" si="7"/>
        <v>0</v>
      </c>
      <c r="J60" s="10">
        <f t="shared" si="7"/>
        <v>0</v>
      </c>
      <c r="K60" s="10">
        <f t="shared" si="7"/>
        <v>0</v>
      </c>
      <c r="L60" s="10">
        <f t="shared" si="7"/>
        <v>0</v>
      </c>
      <c r="M60" s="10">
        <f t="shared" si="7"/>
        <v>0</v>
      </c>
      <c r="N60" s="10">
        <f t="shared" si="7"/>
        <v>0</v>
      </c>
      <c r="O60" s="10">
        <f t="shared" si="7"/>
        <v>0</v>
      </c>
      <c r="P60" s="10">
        <f t="shared" si="7"/>
        <v>0</v>
      </c>
      <c r="Q60" s="10">
        <f t="shared" si="7"/>
        <v>0</v>
      </c>
      <c r="R60" s="10">
        <f t="shared" si="7"/>
        <v>0</v>
      </c>
      <c r="S60" s="10">
        <f t="shared" si="7"/>
        <v>0</v>
      </c>
      <c r="T60" s="10">
        <f t="shared" si="7"/>
        <v>0</v>
      </c>
      <c r="U60" s="10">
        <f t="shared" si="7"/>
        <v>0</v>
      </c>
      <c r="V60" s="10">
        <f t="shared" si="7"/>
        <v>0</v>
      </c>
      <c r="W60" s="10">
        <f t="shared" si="7"/>
        <v>0</v>
      </c>
      <c r="X60" s="10">
        <f t="shared" si="7"/>
        <v>0</v>
      </c>
      <c r="Y60" s="10">
        <f t="shared" si="7"/>
        <v>0</v>
      </c>
      <c r="Z60" s="10">
        <f t="shared" si="7"/>
        <v>0</v>
      </c>
      <c r="AB60" s="10">
        <f>SUM(AB57:AB59)</f>
        <v>0</v>
      </c>
      <c r="AC60" s="10">
        <f t="shared" ref="AC60:AD60" si="8">SUM(AC57:AC59)</f>
        <v>0</v>
      </c>
      <c r="AD60" s="10">
        <f t="shared" si="8"/>
        <v>0</v>
      </c>
      <c r="AE60" s="22"/>
    </row>
    <row r="61" spans="2:31" x14ac:dyDescent="0.3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2:31" x14ac:dyDescent="0.35">
      <c r="B62" s="8" t="s">
        <v>44</v>
      </c>
      <c r="C62" s="23"/>
      <c r="D62" s="10">
        <f t="shared" ref="D62:AD62" si="9">+D12+D22-D46+D54-D60</f>
        <v>0</v>
      </c>
      <c r="E62" s="10">
        <f t="shared" si="9"/>
        <v>0</v>
      </c>
      <c r="F62" s="10">
        <f t="shared" si="9"/>
        <v>0</v>
      </c>
      <c r="G62" s="10">
        <f t="shared" si="9"/>
        <v>0</v>
      </c>
      <c r="H62" s="10">
        <f t="shared" si="9"/>
        <v>0</v>
      </c>
      <c r="I62" s="10">
        <f t="shared" si="9"/>
        <v>0</v>
      </c>
      <c r="J62" s="10">
        <f t="shared" si="9"/>
        <v>0</v>
      </c>
      <c r="K62" s="10">
        <f t="shared" si="9"/>
        <v>0</v>
      </c>
      <c r="L62" s="10">
        <f t="shared" si="9"/>
        <v>0</v>
      </c>
      <c r="M62" s="10">
        <f t="shared" si="9"/>
        <v>0</v>
      </c>
      <c r="N62" s="10">
        <f t="shared" si="9"/>
        <v>0</v>
      </c>
      <c r="O62" s="10">
        <f t="shared" si="9"/>
        <v>0</v>
      </c>
      <c r="P62" s="10">
        <f t="shared" si="9"/>
        <v>0</v>
      </c>
      <c r="Q62" s="10">
        <f t="shared" si="9"/>
        <v>0</v>
      </c>
      <c r="R62" s="10">
        <f t="shared" si="9"/>
        <v>0</v>
      </c>
      <c r="S62" s="10">
        <f t="shared" si="9"/>
        <v>0</v>
      </c>
      <c r="T62" s="10">
        <f t="shared" si="9"/>
        <v>0</v>
      </c>
      <c r="U62" s="10">
        <f t="shared" si="9"/>
        <v>0</v>
      </c>
      <c r="V62" s="10">
        <f t="shared" si="9"/>
        <v>0</v>
      </c>
      <c r="W62" s="10">
        <f t="shared" si="9"/>
        <v>0</v>
      </c>
      <c r="X62" s="10">
        <f t="shared" si="9"/>
        <v>0</v>
      </c>
      <c r="Y62" s="10">
        <f t="shared" si="9"/>
        <v>0</v>
      </c>
      <c r="Z62" s="10">
        <f t="shared" si="9"/>
        <v>0</v>
      </c>
      <c r="AB62" s="10">
        <f>+AB12+AB22-AB46+AB54-AB60</f>
        <v>0</v>
      </c>
      <c r="AC62" s="10">
        <f t="shared" si="9"/>
        <v>0</v>
      </c>
      <c r="AD62" s="10">
        <f t="shared" si="9"/>
        <v>0</v>
      </c>
      <c r="AE62" s="22"/>
    </row>
    <row r="63" spans="2:31" x14ac:dyDescent="0.35"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R63" s="73"/>
      <c r="S63" s="73"/>
      <c r="T63" s="73"/>
      <c r="U63" s="73"/>
      <c r="W63" s="87"/>
      <c r="AB63" s="22"/>
    </row>
    <row r="64" spans="2:31" x14ac:dyDescent="0.35">
      <c r="D64" s="25"/>
      <c r="E64" s="25"/>
      <c r="F64" s="25"/>
      <c r="G64" s="25"/>
      <c r="H64" s="25"/>
      <c r="I64" s="25"/>
      <c r="J64" s="25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9:21" x14ac:dyDescent="0.35">
      <c r="K65" s="22"/>
      <c r="L65" s="22"/>
      <c r="M65" s="24"/>
      <c r="N65" s="22"/>
      <c r="O65" s="24"/>
      <c r="U65" s="22"/>
    </row>
    <row r="66" spans="9:21" x14ac:dyDescent="0.35">
      <c r="L66" s="22"/>
      <c r="M66" s="24"/>
      <c r="N66" s="22"/>
    </row>
    <row r="67" spans="9:21" x14ac:dyDescent="0.35">
      <c r="I67" s="26"/>
      <c r="J67" s="26"/>
      <c r="K67" s="136" t="s">
        <v>57</v>
      </c>
      <c r="L67" s="136"/>
      <c r="M67" s="26"/>
      <c r="O67" s="88"/>
    </row>
    <row r="68" spans="9:21" x14ac:dyDescent="0.35">
      <c r="I68" s="26" t="s">
        <v>45</v>
      </c>
      <c r="J68" s="26" t="s">
        <v>108</v>
      </c>
      <c r="K68" s="8" t="s">
        <v>106</v>
      </c>
      <c r="L68" s="27" t="s">
        <v>107</v>
      </c>
      <c r="M68" s="26"/>
      <c r="O68" s="86"/>
      <c r="P68" s="25"/>
    </row>
    <row r="69" spans="9:21" x14ac:dyDescent="0.35">
      <c r="I69" s="11" t="s">
        <v>46</v>
      </c>
      <c r="J69" s="11" t="s">
        <v>47</v>
      </c>
      <c r="K69" s="80">
        <f>+'SANT IWT'!D13</f>
        <v>0</v>
      </c>
      <c r="L69" s="80">
        <f>+'SANT IWT'!D14</f>
        <v>0</v>
      </c>
      <c r="M69" s="96"/>
      <c r="N69" s="25"/>
      <c r="O69" s="86"/>
      <c r="P69" s="25"/>
    </row>
    <row r="70" spans="9:21" x14ac:dyDescent="0.35">
      <c r="I70" s="11" t="s">
        <v>48</v>
      </c>
      <c r="J70" s="11" t="s">
        <v>47</v>
      </c>
      <c r="K70" s="80">
        <f>+'SANT SOLEM'!D13</f>
        <v>0</v>
      </c>
      <c r="L70" s="80">
        <f>+'SANT SOLEM'!D14</f>
        <v>0</v>
      </c>
      <c r="M70" s="96"/>
      <c r="N70" s="25"/>
      <c r="O70" s="86"/>
      <c r="P70" s="25"/>
    </row>
    <row r="71" spans="9:21" x14ac:dyDescent="0.35">
      <c r="I71" s="11" t="s">
        <v>49</v>
      </c>
      <c r="J71" s="11" t="s">
        <v>50</v>
      </c>
      <c r="K71" s="80">
        <f>+'BNTE CTPM'!D13</f>
        <v>0</v>
      </c>
      <c r="L71" s="80">
        <f>+'BNTE CTPM'!D14</f>
        <v>0</v>
      </c>
      <c r="M71" s="96"/>
      <c r="N71" s="25"/>
      <c r="O71" s="86"/>
      <c r="P71" s="25"/>
    </row>
    <row r="72" spans="9:21" x14ac:dyDescent="0.35">
      <c r="I72" s="11" t="s">
        <v>48</v>
      </c>
      <c r="J72" s="11" t="s">
        <v>51</v>
      </c>
      <c r="K72" s="80">
        <f>+'BNX SOLEM'!D13</f>
        <v>0</v>
      </c>
      <c r="L72" s="80">
        <f>+'BNX SOLEM'!D14</f>
        <v>0</v>
      </c>
      <c r="M72" s="96"/>
      <c r="N72" s="25"/>
      <c r="O72" s="86"/>
      <c r="P72" s="25"/>
    </row>
    <row r="73" spans="9:21" x14ac:dyDescent="0.35">
      <c r="I73" s="11" t="s">
        <v>49</v>
      </c>
      <c r="J73" s="11" t="s">
        <v>51</v>
      </c>
      <c r="K73" s="80">
        <f>+'BNX CTPM'!D13</f>
        <v>0</v>
      </c>
      <c r="L73" s="80">
        <f>+'BNX CTPM'!D14</f>
        <v>0</v>
      </c>
      <c r="M73" s="96"/>
      <c r="N73" s="25"/>
      <c r="O73" s="86"/>
      <c r="P73" s="25"/>
    </row>
    <row r="74" spans="9:21" x14ac:dyDescent="0.35">
      <c r="I74" s="11" t="s">
        <v>52</v>
      </c>
      <c r="J74" s="11" t="s">
        <v>51</v>
      </c>
      <c r="K74" s="80">
        <f>+'BNX MEXB'!D13</f>
        <v>0</v>
      </c>
      <c r="L74" s="80">
        <f>+'BNX MEXB'!D14</f>
        <v>0</v>
      </c>
      <c r="M74" s="96"/>
      <c r="N74" s="25"/>
      <c r="O74" s="86"/>
      <c r="P74" s="25"/>
    </row>
    <row r="75" spans="9:21" x14ac:dyDescent="0.35">
      <c r="I75" s="11" t="s">
        <v>53</v>
      </c>
      <c r="J75" s="11" t="s">
        <v>51</v>
      </c>
      <c r="K75" s="80">
        <f>+'BNX QS'!D13</f>
        <v>0</v>
      </c>
      <c r="L75" s="80">
        <f>+'BNX QS'!D14</f>
        <v>0</v>
      </c>
      <c r="M75" s="96"/>
      <c r="N75" s="25"/>
      <c r="O75" s="86"/>
      <c r="P75" s="25"/>
    </row>
    <row r="76" spans="9:21" x14ac:dyDescent="0.35">
      <c r="I76" s="11" t="s">
        <v>53</v>
      </c>
      <c r="J76" s="11" t="s">
        <v>54</v>
      </c>
      <c r="K76" s="80">
        <f>+'BBVA QS'!D13</f>
        <v>0</v>
      </c>
      <c r="L76" s="80">
        <f>+'BBVA QS'!D14</f>
        <v>0</v>
      </c>
      <c r="M76" s="96"/>
      <c r="N76" s="25"/>
      <c r="O76" s="86"/>
      <c r="P76" s="25"/>
    </row>
    <row r="77" spans="9:21" x14ac:dyDescent="0.35">
      <c r="I77" s="11" t="s">
        <v>49</v>
      </c>
      <c r="J77" s="11" t="s">
        <v>54</v>
      </c>
      <c r="K77" s="92">
        <f>+'BBVA CTPM'!D13</f>
        <v>0</v>
      </c>
      <c r="L77" s="92">
        <f>+'BBVA CTPM'!D14</f>
        <v>0</v>
      </c>
      <c r="M77" s="96"/>
      <c r="N77" s="25"/>
      <c r="O77" s="86"/>
      <c r="P77" s="25"/>
    </row>
    <row r="78" spans="9:21" x14ac:dyDescent="0.35">
      <c r="I78" s="11" t="s">
        <v>48</v>
      </c>
      <c r="J78" s="11" t="s">
        <v>54</v>
      </c>
      <c r="K78" s="80">
        <f>+'BBVA SOLEM'!D13</f>
        <v>0</v>
      </c>
      <c r="L78" s="80">
        <f>+'BBVA SOLEM'!D14</f>
        <v>0</v>
      </c>
      <c r="M78" s="96"/>
      <c r="N78" s="25"/>
      <c r="O78" s="86"/>
      <c r="P78" s="25"/>
    </row>
    <row r="79" spans="9:21" x14ac:dyDescent="0.35">
      <c r="J79" s="26" t="s">
        <v>55</v>
      </c>
      <c r="K79" s="28">
        <f>SUM(K69:K78)</f>
        <v>0</v>
      </c>
      <c r="L79" s="28">
        <f>SUM(L69:L78)</f>
        <v>0</v>
      </c>
      <c r="M79" s="29">
        <f>SUM(M69:M78)</f>
        <v>0</v>
      </c>
      <c r="O79" s="86"/>
      <c r="P79" s="25"/>
    </row>
    <row r="80" spans="9:21" x14ac:dyDescent="0.35">
      <c r="J80" s="26" t="s">
        <v>56</v>
      </c>
      <c r="K80" s="28"/>
      <c r="L80" s="30">
        <f>+Z62</f>
        <v>0</v>
      </c>
      <c r="M80" s="26"/>
      <c r="O80" s="86"/>
      <c r="P80" s="25"/>
    </row>
    <row r="81" spans="10:16" x14ac:dyDescent="0.35">
      <c r="J81" s="26" t="s">
        <v>17</v>
      </c>
      <c r="K81" s="29"/>
      <c r="L81" s="28">
        <f>+L79-L80</f>
        <v>0</v>
      </c>
      <c r="M81" s="29"/>
      <c r="O81" s="86"/>
      <c r="P81" s="25"/>
    </row>
    <row r="82" spans="10:16" x14ac:dyDescent="0.35">
      <c r="M82" s="87"/>
      <c r="O82" s="86"/>
      <c r="P82" s="25"/>
    </row>
  </sheetData>
  <mergeCells count="9">
    <mergeCell ref="AB10:AD10"/>
    <mergeCell ref="AB17:AD17"/>
    <mergeCell ref="K67:L67"/>
    <mergeCell ref="B3:C6"/>
    <mergeCell ref="AB3:AB4"/>
    <mergeCell ref="AC3:AC4"/>
    <mergeCell ref="AB5:AC5"/>
    <mergeCell ref="AB6:AC6"/>
    <mergeCell ref="D3:AA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3FF7-662B-4893-BD6D-630C6A8E894F}">
  <sheetPr>
    <tabColor rgb="FFC00000"/>
  </sheetPr>
  <dimension ref="B1:L150"/>
  <sheetViews>
    <sheetView showGridLines="0" tabSelected="1" zoomScale="52" workbookViewId="0">
      <pane xSplit="1" ySplit="19" topLeftCell="B20" activePane="bottomRight" state="frozen"/>
      <selection pane="topRight" activeCell="B1" sqref="B1"/>
      <selection pane="bottomLeft" activeCell="A16" sqref="A16"/>
      <selection pane="bottomRight" activeCell="F10" sqref="F10"/>
    </sheetView>
  </sheetViews>
  <sheetFormatPr baseColWidth="10" defaultColWidth="11.453125" defaultRowHeight="14.5" x14ac:dyDescent="0.35"/>
  <cols>
    <col min="1" max="1" width="4" style="75" customWidth="1"/>
    <col min="2" max="2" width="8" style="75" customWidth="1"/>
    <col min="3" max="3" width="19.7265625" style="75" customWidth="1"/>
    <col min="4" max="4" width="50.54296875" style="75" customWidth="1"/>
    <col min="5" max="5" width="34.1796875" style="75" customWidth="1"/>
    <col min="6" max="6" width="18.81640625" style="75" bestFit="1" customWidth="1"/>
    <col min="7" max="7" width="18.26953125" style="75" customWidth="1"/>
    <col min="8" max="8" width="15" style="75" customWidth="1"/>
    <col min="9" max="9" width="15.81640625" style="75" bestFit="1" customWidth="1"/>
    <col min="10" max="11" width="11.453125" style="75"/>
    <col min="12" max="12" width="13" style="75" bestFit="1" customWidth="1"/>
    <col min="13" max="16384" width="11.453125" style="75"/>
  </cols>
  <sheetData>
    <row r="1" spans="2:10" ht="24" customHeight="1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  <c r="J1" s="147"/>
    </row>
    <row r="2" spans="2:10" ht="24" customHeight="1" x14ac:dyDescent="0.35">
      <c r="B2" s="137"/>
      <c r="C2" s="137"/>
      <c r="D2" s="141"/>
      <c r="E2" s="142"/>
      <c r="F2" s="142"/>
      <c r="G2" s="143"/>
      <c r="H2" s="151"/>
      <c r="I2" s="151"/>
      <c r="J2" s="147"/>
    </row>
    <row r="3" spans="2:10" ht="24" customHeight="1" x14ac:dyDescent="0.35">
      <c r="B3" s="137"/>
      <c r="C3" s="137"/>
      <c r="D3" s="141"/>
      <c r="E3" s="142"/>
      <c r="F3" s="142"/>
      <c r="G3" s="143"/>
      <c r="H3" s="152" t="s">
        <v>117</v>
      </c>
      <c r="I3" s="153"/>
      <c r="J3" s="147"/>
    </row>
    <row r="4" spans="2:10" ht="24" customHeight="1" x14ac:dyDescent="0.35">
      <c r="B4" s="137"/>
      <c r="C4" s="137"/>
      <c r="D4" s="144"/>
      <c r="E4" s="145"/>
      <c r="F4" s="145"/>
      <c r="G4" s="146"/>
      <c r="H4" s="152" t="s">
        <v>118</v>
      </c>
      <c r="I4" s="153"/>
      <c r="J4" s="147"/>
    </row>
    <row r="5" spans="2:10" customFormat="1" ht="21" x14ac:dyDescent="0.5">
      <c r="B5" s="149"/>
      <c r="C5" s="149"/>
      <c r="D5" s="149"/>
      <c r="E5" s="149"/>
      <c r="F5" s="149"/>
      <c r="G5" s="149"/>
      <c r="H5" s="149"/>
      <c r="I5" s="148" t="s">
        <v>116</v>
      </c>
      <c r="J5" s="47"/>
    </row>
    <row r="6" spans="2:10" customFormat="1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customFormat="1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customFormat="1" ht="18.5" x14ac:dyDescent="0.45">
      <c r="B8" s="39"/>
      <c r="C8" s="48" t="s">
        <v>66</v>
      </c>
      <c r="D8" s="33" t="s">
        <v>68</v>
      </c>
      <c r="E8" s="33"/>
      <c r="F8" s="33"/>
      <c r="G8" s="33"/>
      <c r="H8" s="33"/>
      <c r="I8" s="50">
        <f>+I24</f>
        <v>0</v>
      </c>
      <c r="J8" s="33"/>
    </row>
    <row r="9" spans="2:10" customFormat="1" ht="18.5" x14ac:dyDescent="0.45">
      <c r="B9" s="39"/>
      <c r="C9" s="55" t="s">
        <v>67</v>
      </c>
      <c r="D9" s="56" t="s">
        <v>60</v>
      </c>
      <c r="E9" s="33"/>
      <c r="F9" s="33"/>
      <c r="G9" s="33"/>
      <c r="H9" s="33"/>
      <c r="I9" s="40"/>
      <c r="J9" s="33"/>
    </row>
    <row r="10" spans="2:10" customFormat="1" ht="18.5" x14ac:dyDescent="0.45">
      <c r="B10" s="39"/>
      <c r="C10" s="55" t="s">
        <v>69</v>
      </c>
      <c r="D10" s="56" t="s">
        <v>84</v>
      </c>
      <c r="E10" s="33"/>
      <c r="F10" s="33"/>
      <c r="G10" s="33"/>
      <c r="H10" s="33"/>
      <c r="I10" s="40"/>
      <c r="J10" s="33"/>
    </row>
    <row r="11" spans="2:10" customFormat="1" ht="18.5" x14ac:dyDescent="0.45">
      <c r="B11" s="39"/>
      <c r="C11" s="55" t="s">
        <v>71</v>
      </c>
      <c r="D11" s="56" t="s">
        <v>85</v>
      </c>
      <c r="E11" s="33"/>
      <c r="F11" s="33"/>
      <c r="G11" s="33"/>
      <c r="H11" s="33"/>
      <c r="I11" s="51"/>
      <c r="J11" s="33"/>
    </row>
    <row r="12" spans="2:10" customFormat="1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customFormat="1" ht="18.5" x14ac:dyDescent="0.45">
      <c r="B13" s="39"/>
      <c r="C13" s="49" t="s">
        <v>65</v>
      </c>
      <c r="D13" s="52">
        <f>+I19</f>
        <v>0</v>
      </c>
      <c r="E13" s="33" t="s">
        <v>75</v>
      </c>
      <c r="F13" s="33"/>
      <c r="G13" s="64">
        <v>-10000</v>
      </c>
      <c r="H13" s="33"/>
      <c r="I13" s="40"/>
      <c r="J13" s="33"/>
    </row>
    <row r="14" spans="2:10" customFormat="1" ht="18.5" x14ac:dyDescent="0.45">
      <c r="B14" s="39"/>
      <c r="C14" s="49" t="s">
        <v>58</v>
      </c>
      <c r="D14" s="52">
        <f>+I128</f>
        <v>0</v>
      </c>
      <c r="E14" s="33" t="s">
        <v>76</v>
      </c>
      <c r="F14" s="33"/>
      <c r="G14" s="64">
        <f>+D14+G13</f>
        <v>-10000</v>
      </c>
      <c r="H14" s="33"/>
      <c r="I14" s="41"/>
      <c r="J14" s="33"/>
    </row>
    <row r="15" spans="2:10" customFormat="1" ht="18.5" x14ac:dyDescent="0.45">
      <c r="B15" s="39"/>
      <c r="C15" s="33" t="s">
        <v>86</v>
      </c>
      <c r="D15" s="52"/>
      <c r="E15" s="33"/>
      <c r="F15" s="33"/>
      <c r="G15" s="33"/>
      <c r="H15" s="33"/>
      <c r="I15" s="40"/>
      <c r="J15" s="33"/>
    </row>
    <row r="16" spans="2:10" customFormat="1" ht="19" thickBot="1" x14ac:dyDescent="0.5">
      <c r="B16" s="42"/>
      <c r="C16" s="43"/>
      <c r="D16" s="43"/>
      <c r="E16" s="43"/>
      <c r="F16" s="43"/>
      <c r="G16" s="43"/>
      <c r="H16" s="43"/>
      <c r="I16" s="44"/>
      <c r="J16" s="33"/>
    </row>
    <row r="17" spans="2:12" customFormat="1" x14ac:dyDescent="0.35">
      <c r="H17" s="32"/>
    </row>
    <row r="18" spans="2:12" customFormat="1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12" customFormat="1" x14ac:dyDescent="0.35">
      <c r="B19" s="60" t="s">
        <v>77</v>
      </c>
      <c r="C19" s="58" t="s">
        <v>62</v>
      </c>
      <c r="D19" s="58" t="s">
        <v>63</v>
      </c>
      <c r="E19" s="57" t="s">
        <v>64</v>
      </c>
      <c r="F19" s="57" t="s">
        <v>111</v>
      </c>
      <c r="G19" s="57" t="s">
        <v>87</v>
      </c>
      <c r="H19" s="57" t="s">
        <v>88</v>
      </c>
      <c r="I19" s="59"/>
    </row>
    <row r="20" spans="2:12" s="109" customFormat="1" x14ac:dyDescent="0.35">
      <c r="B20" s="103">
        <v>1</v>
      </c>
      <c r="C20" s="110"/>
      <c r="D20" s="102"/>
      <c r="E20" s="103"/>
      <c r="F20" s="103"/>
      <c r="G20" s="104"/>
      <c r="H20" s="104"/>
      <c r="I20" s="104">
        <f t="shared" ref="I20:I149" si="0">+I19-G20+H20</f>
        <v>0</v>
      </c>
      <c r="J20" s="104"/>
      <c r="K20" s="104"/>
      <c r="L20" s="120"/>
    </row>
    <row r="21" spans="2:12" s="109" customFormat="1" x14ac:dyDescent="0.35">
      <c r="B21" s="103">
        <v>2</v>
      </c>
      <c r="C21" s="110"/>
      <c r="D21" s="102"/>
      <c r="E21" s="103"/>
      <c r="F21" s="103"/>
      <c r="G21" s="104"/>
      <c r="H21" s="104"/>
      <c r="I21" s="104">
        <f t="shared" si="0"/>
        <v>0</v>
      </c>
      <c r="J21" s="104"/>
      <c r="K21" s="104"/>
      <c r="L21" s="120"/>
    </row>
    <row r="22" spans="2:12" s="109" customFormat="1" x14ac:dyDescent="0.35">
      <c r="B22" s="103">
        <v>3</v>
      </c>
      <c r="C22" s="110"/>
      <c r="D22" s="102"/>
      <c r="E22" s="103"/>
      <c r="F22" s="103"/>
      <c r="G22" s="104"/>
      <c r="H22" s="104"/>
      <c r="I22" s="104">
        <f t="shared" si="0"/>
        <v>0</v>
      </c>
      <c r="L22" s="120"/>
    </row>
    <row r="23" spans="2:12" s="109" customFormat="1" x14ac:dyDescent="0.35">
      <c r="B23" s="103">
        <v>4</v>
      </c>
      <c r="C23" s="110"/>
      <c r="D23" s="102"/>
      <c r="E23" s="103"/>
      <c r="F23" s="103"/>
      <c r="G23" s="104"/>
      <c r="H23" s="104"/>
      <c r="I23" s="104">
        <f t="shared" si="0"/>
        <v>0</v>
      </c>
      <c r="L23" s="120"/>
    </row>
    <row r="24" spans="2:12" s="109" customFormat="1" x14ac:dyDescent="0.35">
      <c r="B24" s="103">
        <v>5</v>
      </c>
      <c r="C24" s="110"/>
      <c r="D24" s="102"/>
      <c r="E24" s="103"/>
      <c r="F24" s="103"/>
      <c r="G24" s="104"/>
      <c r="H24" s="104"/>
      <c r="I24" s="104">
        <f t="shared" si="0"/>
        <v>0</v>
      </c>
    </row>
    <row r="25" spans="2:12" s="109" customFormat="1" x14ac:dyDescent="0.35">
      <c r="B25" s="103">
        <v>6</v>
      </c>
      <c r="C25" s="110"/>
      <c r="D25" s="102"/>
      <c r="E25" s="103"/>
      <c r="F25" s="103"/>
      <c r="G25" s="104"/>
      <c r="H25" s="104"/>
      <c r="I25" s="104">
        <f t="shared" si="0"/>
        <v>0</v>
      </c>
    </row>
    <row r="26" spans="2:12" s="109" customFormat="1" x14ac:dyDescent="0.35">
      <c r="B26" s="103">
        <v>7</v>
      </c>
      <c r="C26" s="110"/>
      <c r="D26" s="102"/>
      <c r="E26" s="103"/>
      <c r="F26" s="103"/>
      <c r="G26" s="104"/>
      <c r="H26" s="104"/>
      <c r="I26" s="104">
        <f t="shared" si="0"/>
        <v>0</v>
      </c>
      <c r="J26" s="120"/>
    </row>
    <row r="27" spans="2:12" s="109" customFormat="1" x14ac:dyDescent="0.35">
      <c r="B27" s="103">
        <v>8</v>
      </c>
      <c r="C27" s="110"/>
      <c r="D27" s="102"/>
      <c r="E27" s="103"/>
      <c r="F27" s="103"/>
      <c r="G27" s="104"/>
      <c r="H27" s="104"/>
      <c r="I27" s="104">
        <f t="shared" si="0"/>
        <v>0</v>
      </c>
    </row>
    <row r="28" spans="2:12" s="109" customFormat="1" x14ac:dyDescent="0.35">
      <c r="B28" s="103">
        <v>9</v>
      </c>
      <c r="C28" s="110"/>
      <c r="D28" s="102"/>
      <c r="E28" s="103"/>
      <c r="F28" s="103"/>
      <c r="G28" s="104"/>
      <c r="H28" s="104"/>
      <c r="I28" s="104">
        <f t="shared" si="0"/>
        <v>0</v>
      </c>
    </row>
    <row r="29" spans="2:12" s="109" customFormat="1" x14ac:dyDescent="0.35">
      <c r="B29" s="103">
        <v>10</v>
      </c>
      <c r="C29" s="110"/>
      <c r="D29" s="102"/>
      <c r="E29" s="103"/>
      <c r="F29" s="103"/>
      <c r="G29" s="104"/>
      <c r="H29" s="104"/>
      <c r="I29" s="104">
        <f t="shared" si="0"/>
        <v>0</v>
      </c>
    </row>
    <row r="30" spans="2:12" s="109" customFormat="1" x14ac:dyDescent="0.35">
      <c r="B30" s="103">
        <v>11</v>
      </c>
      <c r="C30" s="110"/>
      <c r="D30" s="102"/>
      <c r="E30" s="103"/>
      <c r="F30" s="103"/>
      <c r="G30" s="104"/>
      <c r="H30" s="104"/>
      <c r="I30" s="104">
        <f t="shared" si="0"/>
        <v>0</v>
      </c>
    </row>
    <row r="31" spans="2:12" s="109" customFormat="1" x14ac:dyDescent="0.35">
      <c r="B31" s="103">
        <v>12</v>
      </c>
      <c r="C31" s="110"/>
      <c r="D31" s="102"/>
      <c r="E31" s="103"/>
      <c r="F31" s="103"/>
      <c r="G31" s="104"/>
      <c r="H31" s="104"/>
      <c r="I31" s="104">
        <f t="shared" si="0"/>
        <v>0</v>
      </c>
    </row>
    <row r="32" spans="2:12" s="109" customFormat="1" x14ac:dyDescent="0.35">
      <c r="B32" s="103">
        <v>13</v>
      </c>
      <c r="C32" s="110"/>
      <c r="D32" s="102"/>
      <c r="E32" s="103"/>
      <c r="F32" s="103"/>
      <c r="G32" s="104"/>
      <c r="H32" s="104"/>
      <c r="I32" s="104">
        <f t="shared" si="0"/>
        <v>0</v>
      </c>
    </row>
    <row r="33" spans="2:10" s="109" customFormat="1" x14ac:dyDescent="0.35">
      <c r="B33" s="103">
        <v>14</v>
      </c>
      <c r="C33" s="110"/>
      <c r="D33" s="102"/>
      <c r="E33" s="103"/>
      <c r="F33" s="103"/>
      <c r="G33" s="104"/>
      <c r="H33" s="104"/>
      <c r="I33" s="104">
        <f t="shared" si="0"/>
        <v>0</v>
      </c>
    </row>
    <row r="34" spans="2:10" s="109" customFormat="1" x14ac:dyDescent="0.35">
      <c r="B34" s="103">
        <v>15</v>
      </c>
      <c r="C34" s="110"/>
      <c r="D34" s="102"/>
      <c r="E34" s="103"/>
      <c r="F34" s="103"/>
      <c r="G34" s="104"/>
      <c r="H34" s="104"/>
      <c r="I34" s="104">
        <f t="shared" si="0"/>
        <v>0</v>
      </c>
    </row>
    <row r="35" spans="2:10" s="109" customFormat="1" x14ac:dyDescent="0.35">
      <c r="B35" s="103">
        <v>16</v>
      </c>
      <c r="C35" s="110"/>
      <c r="D35" s="102"/>
      <c r="E35" s="103"/>
      <c r="F35" s="103"/>
      <c r="G35" s="104"/>
      <c r="H35" s="104"/>
      <c r="I35" s="104">
        <f t="shared" si="0"/>
        <v>0</v>
      </c>
    </row>
    <row r="36" spans="2:10" s="109" customFormat="1" x14ac:dyDescent="0.35">
      <c r="B36" s="103">
        <v>17</v>
      </c>
      <c r="C36" s="110"/>
      <c r="D36" s="102"/>
      <c r="E36" s="103"/>
      <c r="F36" s="103"/>
      <c r="G36" s="104"/>
      <c r="H36" s="104"/>
      <c r="I36" s="104">
        <f t="shared" si="0"/>
        <v>0</v>
      </c>
    </row>
    <row r="37" spans="2:10" s="109" customFormat="1" x14ac:dyDescent="0.35">
      <c r="B37" s="103">
        <v>18</v>
      </c>
      <c r="C37" s="110"/>
      <c r="D37" s="102"/>
      <c r="E37" s="103"/>
      <c r="F37" s="103"/>
      <c r="G37" s="104"/>
      <c r="H37" s="104"/>
      <c r="I37" s="104">
        <f t="shared" si="0"/>
        <v>0</v>
      </c>
    </row>
    <row r="38" spans="2:10" s="109" customFormat="1" x14ac:dyDescent="0.35">
      <c r="B38" s="103">
        <v>19</v>
      </c>
      <c r="C38" s="110"/>
      <c r="D38" s="102"/>
      <c r="E38" s="103"/>
      <c r="F38" s="103"/>
      <c r="G38" s="104"/>
      <c r="H38" s="104"/>
      <c r="I38" s="104">
        <f t="shared" si="0"/>
        <v>0</v>
      </c>
    </row>
    <row r="39" spans="2:10" s="109" customFormat="1" x14ac:dyDescent="0.35">
      <c r="B39" s="103">
        <v>20</v>
      </c>
      <c r="C39" s="110"/>
      <c r="D39" s="102"/>
      <c r="E39" s="103"/>
      <c r="F39" s="103"/>
      <c r="G39" s="104"/>
      <c r="H39" s="104"/>
      <c r="I39" s="104">
        <f t="shared" si="0"/>
        <v>0</v>
      </c>
    </row>
    <row r="40" spans="2:10" s="109" customFormat="1" x14ac:dyDescent="0.35">
      <c r="B40" s="103">
        <v>21</v>
      </c>
      <c r="C40" s="110"/>
      <c r="D40" s="102"/>
      <c r="E40" s="103"/>
      <c r="F40" s="103"/>
      <c r="G40" s="104"/>
      <c r="H40" s="104"/>
      <c r="I40" s="104">
        <f t="shared" si="0"/>
        <v>0</v>
      </c>
    </row>
    <row r="41" spans="2:10" s="109" customFormat="1" x14ac:dyDescent="0.35">
      <c r="B41" s="103">
        <v>22</v>
      </c>
      <c r="C41" s="110"/>
      <c r="D41" s="102"/>
      <c r="E41" s="103"/>
      <c r="F41" s="103"/>
      <c r="G41" s="104"/>
      <c r="H41" s="104"/>
      <c r="I41" s="104">
        <f t="shared" si="0"/>
        <v>0</v>
      </c>
    </row>
    <row r="42" spans="2:10" s="109" customFormat="1" x14ac:dyDescent="0.35">
      <c r="B42" s="103">
        <v>23</v>
      </c>
      <c r="C42" s="110"/>
      <c r="D42" s="102"/>
      <c r="E42" s="103"/>
      <c r="F42" s="103"/>
      <c r="G42" s="104"/>
      <c r="H42" s="104"/>
      <c r="I42" s="104">
        <f t="shared" si="0"/>
        <v>0</v>
      </c>
    </row>
    <row r="43" spans="2:10" s="109" customFormat="1" x14ac:dyDescent="0.35">
      <c r="B43" s="103">
        <v>24</v>
      </c>
      <c r="C43" s="110"/>
      <c r="D43" s="102"/>
      <c r="E43" s="103"/>
      <c r="F43" s="103"/>
      <c r="G43" s="104"/>
      <c r="H43" s="104"/>
      <c r="I43" s="104">
        <f t="shared" si="0"/>
        <v>0</v>
      </c>
    </row>
    <row r="44" spans="2:10" s="109" customFormat="1" x14ac:dyDescent="0.35">
      <c r="B44" s="103">
        <v>25</v>
      </c>
      <c r="C44" s="110"/>
      <c r="D44" s="102"/>
      <c r="E44" s="103"/>
      <c r="F44" s="103"/>
      <c r="G44" s="104"/>
      <c r="H44" s="104"/>
      <c r="I44" s="104">
        <f t="shared" si="0"/>
        <v>0</v>
      </c>
      <c r="J44" s="120"/>
    </row>
    <row r="45" spans="2:10" s="109" customFormat="1" x14ac:dyDescent="0.35">
      <c r="B45" s="103">
        <v>26</v>
      </c>
      <c r="C45" s="110"/>
      <c r="D45" s="102"/>
      <c r="E45" s="103"/>
      <c r="F45" s="103"/>
      <c r="G45" s="104"/>
      <c r="H45" s="104"/>
      <c r="I45" s="104">
        <f t="shared" si="0"/>
        <v>0</v>
      </c>
    </row>
    <row r="46" spans="2:10" s="109" customFormat="1" x14ac:dyDescent="0.35">
      <c r="B46" s="103">
        <v>27</v>
      </c>
      <c r="C46" s="110"/>
      <c r="D46" s="102"/>
      <c r="E46" s="103"/>
      <c r="F46" s="103"/>
      <c r="G46" s="104"/>
      <c r="H46" s="104"/>
      <c r="I46" s="104">
        <f t="shared" si="0"/>
        <v>0</v>
      </c>
    </row>
    <row r="47" spans="2:10" s="109" customFormat="1" x14ac:dyDescent="0.35">
      <c r="B47" s="103">
        <v>28</v>
      </c>
      <c r="C47" s="110"/>
      <c r="D47" s="102"/>
      <c r="E47" s="103"/>
      <c r="F47" s="103"/>
      <c r="G47" s="104"/>
      <c r="H47" s="104"/>
      <c r="I47" s="104">
        <f t="shared" si="0"/>
        <v>0</v>
      </c>
    </row>
    <row r="48" spans="2:10" s="109" customFormat="1" x14ac:dyDescent="0.35">
      <c r="B48" s="103">
        <v>29</v>
      </c>
      <c r="C48" s="110"/>
      <c r="D48" s="102"/>
      <c r="E48" s="103"/>
      <c r="F48" s="103"/>
      <c r="G48" s="104"/>
      <c r="H48" s="104"/>
      <c r="I48" s="104">
        <f t="shared" si="0"/>
        <v>0</v>
      </c>
    </row>
    <row r="49" spans="2:11" s="109" customFormat="1" x14ac:dyDescent="0.35">
      <c r="B49" s="103">
        <v>30</v>
      </c>
      <c r="C49" s="110"/>
      <c r="D49" s="102"/>
      <c r="E49" s="103"/>
      <c r="F49" s="103"/>
      <c r="G49" s="104"/>
      <c r="H49" s="104"/>
      <c r="I49" s="104">
        <f t="shared" si="0"/>
        <v>0</v>
      </c>
      <c r="J49" s="120"/>
    </row>
    <row r="50" spans="2:11" s="109" customFormat="1" x14ac:dyDescent="0.35">
      <c r="B50" s="103">
        <v>31</v>
      </c>
      <c r="C50" s="110"/>
      <c r="D50" s="102"/>
      <c r="E50" s="103"/>
      <c r="F50" s="103"/>
      <c r="G50" s="104"/>
      <c r="H50" s="104"/>
      <c r="I50" s="104">
        <f t="shared" si="0"/>
        <v>0</v>
      </c>
    </row>
    <row r="51" spans="2:11" s="109" customFormat="1" x14ac:dyDescent="0.35">
      <c r="B51" s="103">
        <v>32</v>
      </c>
      <c r="C51" s="110"/>
      <c r="D51" s="102"/>
      <c r="E51" s="103"/>
      <c r="F51" s="103"/>
      <c r="G51" s="104"/>
      <c r="H51" s="104"/>
      <c r="I51" s="104">
        <f t="shared" si="0"/>
        <v>0</v>
      </c>
    </row>
    <row r="52" spans="2:11" s="109" customFormat="1" x14ac:dyDescent="0.35">
      <c r="B52" s="103">
        <v>33</v>
      </c>
      <c r="C52" s="110"/>
      <c r="D52" s="102"/>
      <c r="E52" s="103"/>
      <c r="F52" s="103"/>
      <c r="G52" s="104"/>
      <c r="H52" s="104"/>
      <c r="I52" s="104">
        <f t="shared" si="0"/>
        <v>0</v>
      </c>
    </row>
    <row r="53" spans="2:11" s="109" customFormat="1" x14ac:dyDescent="0.35">
      <c r="B53" s="103">
        <v>34</v>
      </c>
      <c r="C53" s="110"/>
      <c r="D53" s="102"/>
      <c r="E53" s="103"/>
      <c r="F53" s="103"/>
      <c r="G53" s="104"/>
      <c r="H53" s="104"/>
      <c r="I53" s="104">
        <f t="shared" si="0"/>
        <v>0</v>
      </c>
    </row>
    <row r="54" spans="2:11" s="109" customFormat="1" x14ac:dyDescent="0.35">
      <c r="B54" s="103">
        <v>35</v>
      </c>
      <c r="C54" s="110"/>
      <c r="D54" s="102"/>
      <c r="E54" s="103"/>
      <c r="F54" s="103"/>
      <c r="G54" s="104"/>
      <c r="H54" s="104"/>
      <c r="I54" s="104">
        <f t="shared" si="0"/>
        <v>0</v>
      </c>
    </row>
    <row r="55" spans="2:11" s="109" customFormat="1" x14ac:dyDescent="0.35">
      <c r="B55" s="103">
        <v>36</v>
      </c>
      <c r="C55" s="110"/>
      <c r="D55" s="102"/>
      <c r="E55" s="103"/>
      <c r="F55" s="103"/>
      <c r="G55" s="104"/>
      <c r="H55" s="104"/>
      <c r="I55" s="104">
        <f t="shared" si="0"/>
        <v>0</v>
      </c>
    </row>
    <row r="56" spans="2:11" s="109" customFormat="1" x14ac:dyDescent="0.35">
      <c r="B56" s="103">
        <v>37</v>
      </c>
      <c r="C56" s="110"/>
      <c r="D56" s="102"/>
      <c r="E56" s="103"/>
      <c r="F56" s="103"/>
      <c r="G56" s="104"/>
      <c r="H56" s="104"/>
      <c r="I56" s="104">
        <f t="shared" si="0"/>
        <v>0</v>
      </c>
    </row>
    <row r="57" spans="2:11" s="109" customFormat="1" x14ac:dyDescent="0.35">
      <c r="B57" s="103">
        <v>38</v>
      </c>
      <c r="C57" s="110"/>
      <c r="D57" s="102"/>
      <c r="E57" s="103"/>
      <c r="F57" s="103"/>
      <c r="G57" s="104"/>
      <c r="H57" s="104"/>
      <c r="I57" s="104">
        <f t="shared" si="0"/>
        <v>0</v>
      </c>
    </row>
    <row r="58" spans="2:11" s="109" customFormat="1" x14ac:dyDescent="0.35">
      <c r="B58" s="103">
        <v>39</v>
      </c>
      <c r="C58" s="110"/>
      <c r="D58" s="102"/>
      <c r="E58" s="103"/>
      <c r="F58" s="103"/>
      <c r="G58" s="104"/>
      <c r="H58" s="104"/>
      <c r="I58" s="104">
        <f t="shared" si="0"/>
        <v>0</v>
      </c>
    </row>
    <row r="59" spans="2:11" s="109" customFormat="1" x14ac:dyDescent="0.35">
      <c r="B59" s="103">
        <v>40</v>
      </c>
      <c r="C59" s="110"/>
      <c r="D59" s="102"/>
      <c r="E59" s="103"/>
      <c r="F59" s="103"/>
      <c r="G59" s="104"/>
      <c r="H59" s="104"/>
      <c r="I59" s="104">
        <f t="shared" si="0"/>
        <v>0</v>
      </c>
      <c r="K59" s="120"/>
    </row>
    <row r="60" spans="2:11" s="109" customFormat="1" x14ac:dyDescent="0.35">
      <c r="B60" s="103">
        <v>41</v>
      </c>
      <c r="C60" s="110"/>
      <c r="D60" s="102"/>
      <c r="E60" s="103"/>
      <c r="F60" s="103"/>
      <c r="G60" s="104"/>
      <c r="H60" s="104"/>
      <c r="I60" s="104">
        <f t="shared" si="0"/>
        <v>0</v>
      </c>
    </row>
    <row r="61" spans="2:11" s="109" customFormat="1" x14ac:dyDescent="0.35">
      <c r="B61" s="103">
        <v>42</v>
      </c>
      <c r="C61" s="110"/>
      <c r="D61" s="102"/>
      <c r="E61" s="103"/>
      <c r="F61" s="103"/>
      <c r="G61" s="104"/>
      <c r="H61" s="104"/>
      <c r="I61" s="104">
        <f t="shared" si="0"/>
        <v>0</v>
      </c>
    </row>
    <row r="62" spans="2:11" s="109" customFormat="1" x14ac:dyDescent="0.35">
      <c r="B62" s="103">
        <v>43</v>
      </c>
      <c r="C62" s="110"/>
      <c r="D62" s="102"/>
      <c r="E62" s="103"/>
      <c r="F62" s="103"/>
      <c r="G62" s="121"/>
      <c r="H62" s="104"/>
      <c r="I62" s="104">
        <f t="shared" si="0"/>
        <v>0</v>
      </c>
    </row>
    <row r="63" spans="2:11" s="109" customFormat="1" x14ac:dyDescent="0.35">
      <c r="B63" s="103">
        <v>44</v>
      </c>
      <c r="C63" s="110"/>
      <c r="D63" s="102"/>
      <c r="E63" s="103"/>
      <c r="F63" s="103"/>
      <c r="G63" s="104"/>
      <c r="H63" s="121"/>
      <c r="I63" s="104">
        <f t="shared" si="0"/>
        <v>0</v>
      </c>
    </row>
    <row r="64" spans="2:11" s="109" customFormat="1" x14ac:dyDescent="0.35">
      <c r="B64" s="103">
        <v>45</v>
      </c>
      <c r="C64" s="110"/>
      <c r="D64" s="102"/>
      <c r="E64" s="103"/>
      <c r="F64" s="103"/>
      <c r="G64" s="104"/>
      <c r="H64" s="104"/>
      <c r="I64" s="104">
        <f t="shared" si="0"/>
        <v>0</v>
      </c>
    </row>
    <row r="65" spans="2:9" s="109" customFormat="1" x14ac:dyDescent="0.35">
      <c r="B65" s="103">
        <v>46</v>
      </c>
      <c r="C65" s="110"/>
      <c r="D65" s="102"/>
      <c r="E65" s="103"/>
      <c r="F65" s="103"/>
      <c r="G65" s="104"/>
      <c r="H65" s="104"/>
      <c r="I65" s="104">
        <f t="shared" si="0"/>
        <v>0</v>
      </c>
    </row>
    <row r="66" spans="2:9" s="109" customFormat="1" x14ac:dyDescent="0.35">
      <c r="B66" s="103">
        <v>47</v>
      </c>
      <c r="C66" s="110"/>
      <c r="D66" s="102"/>
      <c r="E66" s="103"/>
      <c r="F66" s="103"/>
      <c r="G66" s="104"/>
      <c r="H66" s="104"/>
      <c r="I66" s="104">
        <f t="shared" si="0"/>
        <v>0</v>
      </c>
    </row>
    <row r="67" spans="2:9" s="109" customFormat="1" x14ac:dyDescent="0.35">
      <c r="B67" s="103">
        <v>48</v>
      </c>
      <c r="C67" s="110"/>
      <c r="D67" s="102"/>
      <c r="E67" s="103"/>
      <c r="F67" s="103"/>
      <c r="G67" s="104"/>
      <c r="H67" s="104"/>
      <c r="I67" s="104">
        <f t="shared" si="0"/>
        <v>0</v>
      </c>
    </row>
    <row r="68" spans="2:9" s="109" customFormat="1" x14ac:dyDescent="0.35">
      <c r="B68" s="103">
        <v>49</v>
      </c>
      <c r="C68" s="110"/>
      <c r="D68" s="102"/>
      <c r="E68" s="103"/>
      <c r="F68" s="103"/>
      <c r="G68" s="104"/>
      <c r="H68" s="104"/>
      <c r="I68" s="104">
        <f t="shared" si="0"/>
        <v>0</v>
      </c>
    </row>
    <row r="69" spans="2:9" s="109" customFormat="1" x14ac:dyDescent="0.35">
      <c r="B69" s="103">
        <v>50</v>
      </c>
      <c r="C69" s="110"/>
      <c r="D69" s="102"/>
      <c r="E69" s="103"/>
      <c r="F69" s="103"/>
      <c r="G69" s="104"/>
      <c r="H69" s="104"/>
      <c r="I69" s="104">
        <f t="shared" si="0"/>
        <v>0</v>
      </c>
    </row>
    <row r="70" spans="2:9" s="109" customFormat="1" x14ac:dyDescent="0.35">
      <c r="B70" s="103">
        <v>51</v>
      </c>
      <c r="C70" s="110"/>
      <c r="D70" s="102"/>
      <c r="E70" s="103"/>
      <c r="F70" s="103"/>
      <c r="G70" s="104"/>
      <c r="H70" s="104"/>
      <c r="I70" s="104">
        <f t="shared" si="0"/>
        <v>0</v>
      </c>
    </row>
    <row r="71" spans="2:9" s="109" customFormat="1" x14ac:dyDescent="0.35">
      <c r="B71" s="103">
        <v>52</v>
      </c>
      <c r="C71" s="110"/>
      <c r="D71" s="102"/>
      <c r="E71" s="103"/>
      <c r="F71" s="103"/>
      <c r="G71" s="104"/>
      <c r="H71" s="104"/>
      <c r="I71" s="104">
        <f t="shared" si="0"/>
        <v>0</v>
      </c>
    </row>
    <row r="72" spans="2:9" s="109" customFormat="1" x14ac:dyDescent="0.35">
      <c r="B72" s="103">
        <v>53</v>
      </c>
      <c r="C72" s="110"/>
      <c r="D72" s="102"/>
      <c r="E72" s="103"/>
      <c r="F72" s="103"/>
      <c r="G72" s="104"/>
      <c r="H72" s="104"/>
      <c r="I72" s="104">
        <f t="shared" si="0"/>
        <v>0</v>
      </c>
    </row>
    <row r="73" spans="2:9" s="109" customFormat="1" x14ac:dyDescent="0.35">
      <c r="B73" s="103">
        <v>54</v>
      </c>
      <c r="C73" s="110"/>
      <c r="D73" s="102"/>
      <c r="E73" s="103"/>
      <c r="F73" s="103"/>
      <c r="G73" s="104"/>
      <c r="H73" s="104"/>
      <c r="I73" s="104">
        <f t="shared" si="0"/>
        <v>0</v>
      </c>
    </row>
    <row r="74" spans="2:9" s="109" customFormat="1" x14ac:dyDescent="0.35">
      <c r="B74" s="103">
        <v>55</v>
      </c>
      <c r="C74" s="110"/>
      <c r="D74" s="102"/>
      <c r="E74" s="103"/>
      <c r="F74" s="103"/>
      <c r="G74" s="104"/>
      <c r="H74" s="104"/>
      <c r="I74" s="104">
        <f t="shared" si="0"/>
        <v>0</v>
      </c>
    </row>
    <row r="75" spans="2:9" s="109" customFormat="1" x14ac:dyDescent="0.35">
      <c r="B75" s="103">
        <v>56</v>
      </c>
      <c r="C75" s="110"/>
      <c r="D75" s="102"/>
      <c r="E75" s="103"/>
      <c r="F75" s="103"/>
      <c r="G75" s="104"/>
      <c r="H75" s="104"/>
      <c r="I75" s="104">
        <f t="shared" si="0"/>
        <v>0</v>
      </c>
    </row>
    <row r="76" spans="2:9" s="109" customFormat="1" x14ac:dyDescent="0.35">
      <c r="B76" s="103">
        <v>57</v>
      </c>
      <c r="C76" s="110"/>
      <c r="D76" s="102"/>
      <c r="E76" s="103"/>
      <c r="F76" s="103"/>
      <c r="G76" s="104"/>
      <c r="H76" s="104"/>
      <c r="I76" s="104">
        <f t="shared" si="0"/>
        <v>0</v>
      </c>
    </row>
    <row r="77" spans="2:9" s="109" customFormat="1" x14ac:dyDescent="0.35">
      <c r="B77" s="103">
        <v>58</v>
      </c>
      <c r="C77" s="110"/>
      <c r="D77" s="102"/>
      <c r="E77" s="103"/>
      <c r="F77" s="103"/>
      <c r="G77" s="104"/>
      <c r="H77" s="104"/>
      <c r="I77" s="104">
        <f t="shared" si="0"/>
        <v>0</v>
      </c>
    </row>
    <row r="78" spans="2:9" s="109" customFormat="1" x14ac:dyDescent="0.35">
      <c r="B78" s="103">
        <v>59</v>
      </c>
      <c r="C78" s="110"/>
      <c r="D78" s="102"/>
      <c r="E78" s="103"/>
      <c r="F78" s="103"/>
      <c r="G78" s="104"/>
      <c r="H78" s="104"/>
      <c r="I78" s="104">
        <f t="shared" si="0"/>
        <v>0</v>
      </c>
    </row>
    <row r="79" spans="2:9" s="109" customFormat="1" x14ac:dyDescent="0.35">
      <c r="B79" s="103">
        <v>60</v>
      </c>
      <c r="C79" s="110"/>
      <c r="D79" s="102"/>
      <c r="E79" s="103"/>
      <c r="F79" s="103"/>
      <c r="G79" s="104"/>
      <c r="H79" s="104"/>
      <c r="I79" s="104">
        <f t="shared" si="0"/>
        <v>0</v>
      </c>
    </row>
    <row r="80" spans="2:9" s="109" customFormat="1" x14ac:dyDescent="0.35">
      <c r="B80" s="103">
        <v>61</v>
      </c>
      <c r="C80" s="110"/>
      <c r="D80" s="102"/>
      <c r="E80" s="103"/>
      <c r="F80" s="103"/>
      <c r="G80" s="104"/>
      <c r="H80" s="104"/>
      <c r="I80" s="104">
        <f t="shared" si="0"/>
        <v>0</v>
      </c>
    </row>
    <row r="81" spans="2:9" s="109" customFormat="1" x14ac:dyDescent="0.35">
      <c r="B81" s="103">
        <v>62</v>
      </c>
      <c r="C81" s="110"/>
      <c r="D81" s="102"/>
      <c r="E81" s="103"/>
      <c r="F81" s="103"/>
      <c r="G81" s="104"/>
      <c r="H81" s="104"/>
      <c r="I81" s="104">
        <f t="shared" si="0"/>
        <v>0</v>
      </c>
    </row>
    <row r="82" spans="2:9" s="109" customFormat="1" x14ac:dyDescent="0.35">
      <c r="B82" s="103">
        <v>63</v>
      </c>
      <c r="C82" s="110"/>
      <c r="D82" s="102"/>
      <c r="E82" s="103"/>
      <c r="F82" s="103"/>
      <c r="G82" s="104"/>
      <c r="H82" s="104"/>
      <c r="I82" s="104">
        <f t="shared" si="0"/>
        <v>0</v>
      </c>
    </row>
    <row r="83" spans="2:9" s="109" customFormat="1" x14ac:dyDescent="0.35">
      <c r="B83" s="103">
        <v>64</v>
      </c>
      <c r="C83" s="110"/>
      <c r="D83" s="102"/>
      <c r="E83" s="103"/>
      <c r="F83" s="103"/>
      <c r="G83" s="104"/>
      <c r="H83" s="104"/>
      <c r="I83" s="104">
        <f t="shared" si="0"/>
        <v>0</v>
      </c>
    </row>
    <row r="84" spans="2:9" s="109" customFormat="1" x14ac:dyDescent="0.35">
      <c r="B84" s="103">
        <v>65</v>
      </c>
      <c r="C84" s="110"/>
      <c r="D84" s="102"/>
      <c r="E84" s="103"/>
      <c r="F84" s="103"/>
      <c r="G84" s="104"/>
      <c r="H84" s="104"/>
      <c r="I84" s="104">
        <f t="shared" si="0"/>
        <v>0</v>
      </c>
    </row>
    <row r="85" spans="2:9" s="109" customFormat="1" x14ac:dyDescent="0.35">
      <c r="B85" s="103">
        <v>66</v>
      </c>
      <c r="C85" s="110"/>
      <c r="D85" s="102"/>
      <c r="E85" s="103"/>
      <c r="F85" s="103"/>
      <c r="G85" s="104"/>
      <c r="H85" s="104"/>
      <c r="I85" s="104">
        <f>+I84-G85+H85</f>
        <v>0</v>
      </c>
    </row>
    <row r="86" spans="2:9" s="109" customFormat="1" x14ac:dyDescent="0.35">
      <c r="B86" s="103">
        <v>67</v>
      </c>
      <c r="C86" s="110"/>
      <c r="D86" s="102"/>
      <c r="E86" s="103"/>
      <c r="F86" s="103"/>
      <c r="G86" s="104"/>
      <c r="H86" s="104"/>
      <c r="I86" s="104">
        <f t="shared" si="0"/>
        <v>0</v>
      </c>
    </row>
    <row r="87" spans="2:9" s="109" customFormat="1" x14ac:dyDescent="0.35">
      <c r="B87" s="103">
        <v>68</v>
      </c>
      <c r="C87" s="110"/>
      <c r="D87" s="102"/>
      <c r="E87" s="103"/>
      <c r="F87" s="103"/>
      <c r="G87" s="104"/>
      <c r="H87" s="104"/>
      <c r="I87" s="104">
        <f t="shared" si="0"/>
        <v>0</v>
      </c>
    </row>
    <row r="88" spans="2:9" s="109" customFormat="1" x14ac:dyDescent="0.35">
      <c r="B88" s="103">
        <v>69</v>
      </c>
      <c r="C88" s="110"/>
      <c r="D88" s="102"/>
      <c r="E88" s="103"/>
      <c r="F88" s="103"/>
      <c r="G88" s="104"/>
      <c r="H88" s="104"/>
      <c r="I88" s="104">
        <f t="shared" si="0"/>
        <v>0</v>
      </c>
    </row>
    <row r="89" spans="2:9" s="109" customFormat="1" x14ac:dyDescent="0.35">
      <c r="B89" s="103">
        <v>70</v>
      </c>
      <c r="C89" s="110"/>
      <c r="D89" s="102"/>
      <c r="E89" s="103"/>
      <c r="F89" s="103"/>
      <c r="G89" s="104"/>
      <c r="H89" s="104"/>
      <c r="I89" s="104">
        <f t="shared" si="0"/>
        <v>0</v>
      </c>
    </row>
    <row r="90" spans="2:9" s="109" customFormat="1" x14ac:dyDescent="0.35">
      <c r="B90" s="103">
        <v>71</v>
      </c>
      <c r="C90" s="110"/>
      <c r="D90" s="102"/>
      <c r="E90" s="103"/>
      <c r="F90" s="103"/>
      <c r="G90" s="104"/>
      <c r="H90" s="104"/>
      <c r="I90" s="104">
        <f t="shared" si="0"/>
        <v>0</v>
      </c>
    </row>
    <row r="91" spans="2:9" s="109" customFormat="1" x14ac:dyDescent="0.35">
      <c r="B91" s="103">
        <v>72</v>
      </c>
      <c r="C91" s="110"/>
      <c r="D91" s="102"/>
      <c r="E91" s="103"/>
      <c r="F91" s="103"/>
      <c r="G91" s="104"/>
      <c r="H91" s="104"/>
      <c r="I91" s="104">
        <f t="shared" si="0"/>
        <v>0</v>
      </c>
    </row>
    <row r="92" spans="2:9" s="109" customFormat="1" x14ac:dyDescent="0.35">
      <c r="B92" s="103">
        <v>73</v>
      </c>
      <c r="C92" s="110"/>
      <c r="D92" s="102"/>
      <c r="E92" s="103"/>
      <c r="F92" s="103"/>
      <c r="G92" s="104"/>
      <c r="H92" s="104"/>
      <c r="I92" s="104">
        <f>+I91-G92+H92</f>
        <v>0</v>
      </c>
    </row>
    <row r="93" spans="2:9" s="109" customFormat="1" x14ac:dyDescent="0.35">
      <c r="B93" s="103">
        <v>74</v>
      </c>
      <c r="C93" s="110"/>
      <c r="D93" s="102"/>
      <c r="E93" s="103"/>
      <c r="F93" s="103"/>
      <c r="G93" s="104"/>
      <c r="H93" s="104"/>
      <c r="I93" s="104">
        <f t="shared" si="0"/>
        <v>0</v>
      </c>
    </row>
    <row r="94" spans="2:9" s="109" customFormat="1" x14ac:dyDescent="0.35">
      <c r="B94" s="103">
        <v>75</v>
      </c>
      <c r="C94" s="110"/>
      <c r="D94" s="102"/>
      <c r="E94" s="103"/>
      <c r="F94" s="103"/>
      <c r="G94" s="104"/>
      <c r="H94" s="104"/>
      <c r="I94" s="104">
        <f t="shared" si="0"/>
        <v>0</v>
      </c>
    </row>
    <row r="95" spans="2:9" s="109" customFormat="1" x14ac:dyDescent="0.35">
      <c r="B95" s="103">
        <v>76</v>
      </c>
      <c r="C95" s="110"/>
      <c r="D95" s="102"/>
      <c r="E95" s="103"/>
      <c r="F95" s="103"/>
      <c r="G95" s="104"/>
      <c r="H95" s="104"/>
      <c r="I95" s="104">
        <f t="shared" si="0"/>
        <v>0</v>
      </c>
    </row>
    <row r="96" spans="2:9" s="109" customFormat="1" x14ac:dyDescent="0.35">
      <c r="B96" s="103">
        <v>77</v>
      </c>
      <c r="C96" s="110"/>
      <c r="D96" s="102"/>
      <c r="E96" s="103"/>
      <c r="F96" s="103"/>
      <c r="G96" s="104"/>
      <c r="H96" s="104"/>
      <c r="I96" s="104">
        <f t="shared" si="0"/>
        <v>0</v>
      </c>
    </row>
    <row r="97" spans="2:11" s="109" customFormat="1" x14ac:dyDescent="0.35">
      <c r="B97" s="103">
        <v>78</v>
      </c>
      <c r="C97" s="110"/>
      <c r="D97" s="102"/>
      <c r="E97" s="103"/>
      <c r="F97" s="103"/>
      <c r="G97" s="104"/>
      <c r="H97" s="104"/>
      <c r="I97" s="104">
        <f t="shared" si="0"/>
        <v>0</v>
      </c>
    </row>
    <row r="98" spans="2:11" s="109" customFormat="1" x14ac:dyDescent="0.35">
      <c r="B98" s="103">
        <v>79</v>
      </c>
      <c r="C98" s="110"/>
      <c r="D98" s="102"/>
      <c r="E98" s="103"/>
      <c r="F98" s="103"/>
      <c r="G98" s="104"/>
      <c r="H98" s="104"/>
      <c r="I98" s="104">
        <f t="shared" si="0"/>
        <v>0</v>
      </c>
    </row>
    <row r="99" spans="2:11" s="109" customFormat="1" x14ac:dyDescent="0.35">
      <c r="B99" s="103">
        <v>80</v>
      </c>
      <c r="C99" s="110"/>
      <c r="D99" s="102"/>
      <c r="E99" s="103"/>
      <c r="F99" s="103"/>
      <c r="G99" s="104"/>
      <c r="H99" s="104"/>
      <c r="I99" s="104">
        <f t="shared" si="0"/>
        <v>0</v>
      </c>
    </row>
    <row r="100" spans="2:11" s="109" customFormat="1" x14ac:dyDescent="0.35">
      <c r="B100" s="103">
        <v>81</v>
      </c>
      <c r="C100" s="110"/>
      <c r="D100" s="102"/>
      <c r="E100" s="103"/>
      <c r="F100" s="103"/>
      <c r="G100" s="104"/>
      <c r="H100" s="104"/>
      <c r="I100" s="104">
        <f t="shared" si="0"/>
        <v>0</v>
      </c>
    </row>
    <row r="101" spans="2:11" s="109" customFormat="1" x14ac:dyDescent="0.35">
      <c r="B101" s="103">
        <v>82</v>
      </c>
      <c r="C101" s="110"/>
      <c r="D101" s="102"/>
      <c r="E101" s="103"/>
      <c r="F101" s="103"/>
      <c r="G101" s="104"/>
      <c r="H101" s="104"/>
      <c r="I101" s="104">
        <f t="shared" si="0"/>
        <v>0</v>
      </c>
    </row>
    <row r="102" spans="2:11" s="109" customFormat="1" x14ac:dyDescent="0.35">
      <c r="B102" s="103">
        <v>83</v>
      </c>
      <c r="C102" s="110"/>
      <c r="D102" s="102"/>
      <c r="E102" s="103"/>
      <c r="F102" s="103"/>
      <c r="G102" s="104"/>
      <c r="H102" s="104"/>
      <c r="I102" s="104">
        <f t="shared" si="0"/>
        <v>0</v>
      </c>
    </row>
    <row r="103" spans="2:11" s="109" customFormat="1" x14ac:dyDescent="0.35">
      <c r="B103" s="103">
        <v>84</v>
      </c>
      <c r="C103" s="110"/>
      <c r="D103" s="102"/>
      <c r="E103" s="103"/>
      <c r="F103" s="103"/>
      <c r="G103" s="104"/>
      <c r="H103" s="104"/>
      <c r="I103" s="104">
        <f t="shared" si="0"/>
        <v>0</v>
      </c>
    </row>
    <row r="104" spans="2:11" s="109" customFormat="1" x14ac:dyDescent="0.35">
      <c r="B104" s="103">
        <v>85</v>
      </c>
      <c r="C104" s="110"/>
      <c r="D104" s="102"/>
      <c r="E104" s="103"/>
      <c r="F104" s="103"/>
      <c r="G104" s="104"/>
      <c r="H104" s="104"/>
      <c r="I104" s="104">
        <f t="shared" si="0"/>
        <v>0</v>
      </c>
    </row>
    <row r="105" spans="2:11" s="109" customFormat="1" x14ac:dyDescent="0.35">
      <c r="B105" s="103">
        <v>86</v>
      </c>
      <c r="C105" s="110"/>
      <c r="D105" s="102"/>
      <c r="E105" s="103"/>
      <c r="F105" s="103"/>
      <c r="G105" s="104"/>
      <c r="H105" s="104"/>
      <c r="I105" s="104">
        <f t="shared" si="0"/>
        <v>0</v>
      </c>
    </row>
    <row r="106" spans="2:11" s="109" customFormat="1" x14ac:dyDescent="0.35">
      <c r="B106" s="103">
        <v>87</v>
      </c>
      <c r="C106" s="110"/>
      <c r="D106" s="102"/>
      <c r="E106" s="103"/>
      <c r="F106" s="103"/>
      <c r="G106" s="104"/>
      <c r="H106" s="104"/>
      <c r="I106" s="104">
        <f t="shared" si="0"/>
        <v>0</v>
      </c>
    </row>
    <row r="107" spans="2:11" s="109" customFormat="1" x14ac:dyDescent="0.35">
      <c r="B107" s="103">
        <v>88</v>
      </c>
      <c r="C107" s="110"/>
      <c r="D107" s="102"/>
      <c r="E107" s="103"/>
      <c r="F107" s="103"/>
      <c r="G107" s="104"/>
      <c r="H107" s="104"/>
      <c r="I107" s="104">
        <f t="shared" si="0"/>
        <v>0</v>
      </c>
    </row>
    <row r="108" spans="2:11" s="109" customFormat="1" x14ac:dyDescent="0.35">
      <c r="B108" s="103">
        <v>89</v>
      </c>
      <c r="C108" s="110"/>
      <c r="D108" s="102"/>
      <c r="E108" s="103"/>
      <c r="F108" s="103"/>
      <c r="G108" s="104"/>
      <c r="H108" s="104"/>
      <c r="I108" s="104">
        <f t="shared" si="0"/>
        <v>0</v>
      </c>
    </row>
    <row r="109" spans="2:11" s="109" customFormat="1" x14ac:dyDescent="0.35">
      <c r="B109" s="103">
        <v>90</v>
      </c>
      <c r="C109" s="110"/>
      <c r="D109" s="102"/>
      <c r="E109" s="103"/>
      <c r="F109" s="103"/>
      <c r="G109" s="104"/>
      <c r="H109" s="104"/>
      <c r="I109" s="104">
        <f t="shared" si="0"/>
        <v>0</v>
      </c>
      <c r="K109" s="120"/>
    </row>
    <row r="110" spans="2:11" s="109" customFormat="1" x14ac:dyDescent="0.35">
      <c r="B110" s="103">
        <v>91</v>
      </c>
      <c r="C110" s="110"/>
      <c r="D110" s="102"/>
      <c r="E110" s="103"/>
      <c r="F110" s="103"/>
      <c r="G110" s="104"/>
      <c r="H110" s="104"/>
      <c r="I110" s="104">
        <f t="shared" si="0"/>
        <v>0</v>
      </c>
    </row>
    <row r="111" spans="2:11" s="109" customFormat="1" x14ac:dyDescent="0.35">
      <c r="B111" s="103">
        <v>92</v>
      </c>
      <c r="C111" s="110"/>
      <c r="D111" s="102"/>
      <c r="E111" s="103"/>
      <c r="F111" s="103"/>
      <c r="G111" s="104"/>
      <c r="H111" s="104"/>
      <c r="I111" s="104">
        <f t="shared" si="0"/>
        <v>0</v>
      </c>
    </row>
    <row r="112" spans="2:11" s="109" customFormat="1" x14ac:dyDescent="0.35">
      <c r="B112" s="103">
        <v>93</v>
      </c>
      <c r="C112" s="110"/>
      <c r="D112" s="102"/>
      <c r="E112" s="103"/>
      <c r="F112" s="103"/>
      <c r="G112" s="104"/>
      <c r="H112" s="104"/>
      <c r="I112" s="104">
        <f t="shared" si="0"/>
        <v>0</v>
      </c>
    </row>
    <row r="113" spans="2:9" s="109" customFormat="1" x14ac:dyDescent="0.35">
      <c r="B113" s="103">
        <v>94</v>
      </c>
      <c r="C113" s="110"/>
      <c r="D113" s="102"/>
      <c r="E113" s="103"/>
      <c r="F113" s="103"/>
      <c r="G113" s="104"/>
      <c r="H113" s="104"/>
      <c r="I113" s="104">
        <f t="shared" si="0"/>
        <v>0</v>
      </c>
    </row>
    <row r="114" spans="2:9" s="109" customFormat="1" x14ac:dyDescent="0.35">
      <c r="B114" s="103">
        <v>95</v>
      </c>
      <c r="C114" s="110"/>
      <c r="D114" s="102"/>
      <c r="E114" s="103"/>
      <c r="F114" s="103"/>
      <c r="G114" s="104"/>
      <c r="H114" s="104"/>
      <c r="I114" s="104">
        <f t="shared" si="0"/>
        <v>0</v>
      </c>
    </row>
    <row r="115" spans="2:9" s="109" customFormat="1" x14ac:dyDescent="0.35">
      <c r="B115" s="103">
        <v>96</v>
      </c>
      <c r="C115" s="110"/>
      <c r="D115" s="102"/>
      <c r="E115" s="103"/>
      <c r="F115" s="103"/>
      <c r="G115" s="104"/>
      <c r="H115" s="104"/>
      <c r="I115" s="104">
        <f t="shared" si="0"/>
        <v>0</v>
      </c>
    </row>
    <row r="116" spans="2:9" s="109" customFormat="1" x14ac:dyDescent="0.35">
      <c r="B116" s="103">
        <v>97</v>
      </c>
      <c r="C116" s="110"/>
      <c r="D116" s="102"/>
      <c r="E116" s="103"/>
      <c r="F116" s="103"/>
      <c r="G116" s="104"/>
      <c r="H116" s="104"/>
      <c r="I116" s="104">
        <f t="shared" si="0"/>
        <v>0</v>
      </c>
    </row>
    <row r="117" spans="2:9" s="109" customFormat="1" x14ac:dyDescent="0.35">
      <c r="B117" s="103">
        <v>98</v>
      </c>
      <c r="C117" s="110"/>
      <c r="D117" s="102"/>
      <c r="E117" s="103"/>
      <c r="F117" s="103"/>
      <c r="G117" s="104"/>
      <c r="H117" s="104"/>
      <c r="I117" s="104">
        <f t="shared" si="0"/>
        <v>0</v>
      </c>
    </row>
    <row r="118" spans="2:9" s="109" customFormat="1" x14ac:dyDescent="0.35">
      <c r="B118" s="103">
        <v>99</v>
      </c>
      <c r="C118" s="110"/>
      <c r="D118" s="102"/>
      <c r="E118" s="103"/>
      <c r="F118" s="103"/>
      <c r="G118" s="104"/>
      <c r="H118" s="104"/>
      <c r="I118" s="104">
        <f t="shared" si="0"/>
        <v>0</v>
      </c>
    </row>
    <row r="119" spans="2:9" s="109" customFormat="1" x14ac:dyDescent="0.35">
      <c r="B119" s="103">
        <v>100</v>
      </c>
      <c r="C119" s="110"/>
      <c r="D119" s="102"/>
      <c r="E119" s="103"/>
      <c r="F119" s="103"/>
      <c r="G119" s="104"/>
      <c r="H119" s="104"/>
      <c r="I119" s="104">
        <f t="shared" si="0"/>
        <v>0</v>
      </c>
    </row>
    <row r="120" spans="2:9" s="109" customFormat="1" x14ac:dyDescent="0.35">
      <c r="B120" s="103">
        <v>101</v>
      </c>
      <c r="C120" s="110"/>
      <c r="D120" s="102"/>
      <c r="E120" s="103"/>
      <c r="F120" s="103"/>
      <c r="G120" s="104"/>
      <c r="H120" s="104"/>
      <c r="I120" s="104">
        <f t="shared" si="0"/>
        <v>0</v>
      </c>
    </row>
    <row r="121" spans="2:9" s="109" customFormat="1" x14ac:dyDescent="0.35">
      <c r="B121" s="103">
        <v>102</v>
      </c>
      <c r="C121" s="110"/>
      <c r="D121" s="102"/>
      <c r="E121" s="103"/>
      <c r="F121" s="103"/>
      <c r="G121" s="104"/>
      <c r="H121" s="104"/>
      <c r="I121" s="104">
        <f t="shared" si="0"/>
        <v>0</v>
      </c>
    </row>
    <row r="122" spans="2:9" s="109" customFormat="1" x14ac:dyDescent="0.35">
      <c r="B122" s="103">
        <v>103</v>
      </c>
      <c r="C122" s="110"/>
      <c r="D122" s="102"/>
      <c r="E122" s="103"/>
      <c r="F122" s="103"/>
      <c r="G122" s="104"/>
      <c r="H122" s="104"/>
      <c r="I122" s="104">
        <f t="shared" si="0"/>
        <v>0</v>
      </c>
    </row>
    <row r="123" spans="2:9" s="109" customFormat="1" x14ac:dyDescent="0.35">
      <c r="B123" s="103">
        <v>104</v>
      </c>
      <c r="C123" s="110"/>
      <c r="D123" s="102"/>
      <c r="E123" s="103"/>
      <c r="F123" s="103"/>
      <c r="G123" s="104"/>
      <c r="H123" s="104"/>
      <c r="I123" s="104">
        <f t="shared" si="0"/>
        <v>0</v>
      </c>
    </row>
    <row r="124" spans="2:9" s="109" customFormat="1" x14ac:dyDescent="0.35">
      <c r="B124" s="103">
        <v>105</v>
      </c>
      <c r="C124" s="110"/>
      <c r="D124" s="102"/>
      <c r="E124" s="103"/>
      <c r="F124" s="103"/>
      <c r="G124" s="104"/>
      <c r="H124" s="104"/>
      <c r="I124" s="104">
        <f t="shared" si="0"/>
        <v>0</v>
      </c>
    </row>
    <row r="125" spans="2:9" s="109" customFormat="1" x14ac:dyDescent="0.35">
      <c r="B125" s="103">
        <v>106</v>
      </c>
      <c r="C125" s="110"/>
      <c r="D125" s="102"/>
      <c r="E125" s="103"/>
      <c r="F125" s="103"/>
      <c r="G125" s="104"/>
      <c r="H125" s="104"/>
      <c r="I125" s="104">
        <f t="shared" si="0"/>
        <v>0</v>
      </c>
    </row>
    <row r="126" spans="2:9" s="109" customFormat="1" x14ac:dyDescent="0.35">
      <c r="B126" s="103">
        <v>107</v>
      </c>
      <c r="C126" s="110"/>
      <c r="D126" s="102"/>
      <c r="E126" s="103"/>
      <c r="F126" s="103"/>
      <c r="G126" s="104"/>
      <c r="H126" s="104"/>
      <c r="I126" s="104">
        <f t="shared" si="0"/>
        <v>0</v>
      </c>
    </row>
    <row r="127" spans="2:9" s="109" customFormat="1" x14ac:dyDescent="0.35">
      <c r="B127" s="103">
        <v>108</v>
      </c>
      <c r="C127" s="110"/>
      <c r="D127" s="102"/>
      <c r="E127" s="103"/>
      <c r="F127" s="103"/>
      <c r="G127" s="104"/>
      <c r="H127" s="104"/>
      <c r="I127" s="104">
        <f t="shared" si="0"/>
        <v>0</v>
      </c>
    </row>
    <row r="128" spans="2:9" s="109" customFormat="1" x14ac:dyDescent="0.35">
      <c r="B128" s="103">
        <v>109</v>
      </c>
      <c r="C128" s="110"/>
      <c r="D128" s="102"/>
      <c r="E128" s="103"/>
      <c r="F128" s="103"/>
      <c r="G128" s="104"/>
      <c r="H128" s="104"/>
      <c r="I128" s="104">
        <f t="shared" si="0"/>
        <v>0</v>
      </c>
    </row>
    <row r="129" spans="2:9" s="109" customFormat="1" x14ac:dyDescent="0.35">
      <c r="B129" s="103">
        <v>110</v>
      </c>
      <c r="C129" s="110"/>
      <c r="D129" s="102"/>
      <c r="E129" s="103"/>
      <c r="F129" s="103"/>
      <c r="G129" s="104"/>
      <c r="H129" s="104"/>
      <c r="I129" s="104">
        <f t="shared" si="0"/>
        <v>0</v>
      </c>
    </row>
    <row r="130" spans="2:9" s="109" customFormat="1" x14ac:dyDescent="0.35">
      <c r="B130" s="103">
        <v>111</v>
      </c>
      <c r="C130" s="110"/>
      <c r="D130" s="102"/>
      <c r="E130" s="103"/>
      <c r="F130" s="103"/>
      <c r="G130" s="104"/>
      <c r="H130" s="104"/>
      <c r="I130" s="104">
        <f t="shared" si="0"/>
        <v>0</v>
      </c>
    </row>
    <row r="131" spans="2:9" s="109" customFormat="1" x14ac:dyDescent="0.35">
      <c r="B131" s="103">
        <v>112</v>
      </c>
      <c r="C131" s="110"/>
      <c r="D131" s="102"/>
      <c r="E131" s="103"/>
      <c r="F131" s="103"/>
      <c r="G131" s="104"/>
      <c r="H131" s="104"/>
      <c r="I131" s="104">
        <f t="shared" si="0"/>
        <v>0</v>
      </c>
    </row>
    <row r="132" spans="2:9" s="109" customFormat="1" x14ac:dyDescent="0.35">
      <c r="B132" s="103">
        <v>113</v>
      </c>
      <c r="C132" s="110"/>
      <c r="D132" s="102"/>
      <c r="E132" s="103"/>
      <c r="F132" s="103"/>
      <c r="G132" s="104"/>
      <c r="H132" s="104"/>
      <c r="I132" s="104">
        <f t="shared" si="0"/>
        <v>0</v>
      </c>
    </row>
    <row r="133" spans="2:9" s="109" customFormat="1" x14ac:dyDescent="0.35">
      <c r="B133" s="103">
        <v>114</v>
      </c>
      <c r="C133" s="110"/>
      <c r="D133" s="102"/>
      <c r="E133" s="103"/>
      <c r="F133" s="103"/>
      <c r="G133" s="104"/>
      <c r="H133" s="104"/>
      <c r="I133" s="104">
        <f t="shared" si="0"/>
        <v>0</v>
      </c>
    </row>
    <row r="134" spans="2:9" s="109" customFormat="1" x14ac:dyDescent="0.35">
      <c r="B134" s="103">
        <v>115</v>
      </c>
      <c r="C134" s="110"/>
      <c r="D134" s="102"/>
      <c r="E134" s="103"/>
      <c r="F134" s="103"/>
      <c r="G134" s="104"/>
      <c r="H134" s="104"/>
      <c r="I134" s="104">
        <f t="shared" si="0"/>
        <v>0</v>
      </c>
    </row>
    <row r="135" spans="2:9" s="109" customFormat="1" x14ac:dyDescent="0.35">
      <c r="B135" s="103">
        <v>116</v>
      </c>
      <c r="C135" s="110"/>
      <c r="D135" s="102"/>
      <c r="E135" s="103"/>
      <c r="F135" s="103"/>
      <c r="G135" s="104"/>
      <c r="H135" s="104"/>
      <c r="I135" s="104">
        <f t="shared" si="0"/>
        <v>0</v>
      </c>
    </row>
    <row r="136" spans="2:9" s="109" customFormat="1" x14ac:dyDescent="0.35">
      <c r="B136" s="103">
        <v>117</v>
      </c>
      <c r="C136" s="110"/>
      <c r="G136" s="104"/>
      <c r="H136" s="104"/>
      <c r="I136" s="104">
        <f t="shared" si="0"/>
        <v>0</v>
      </c>
    </row>
    <row r="137" spans="2:9" s="109" customFormat="1" x14ac:dyDescent="0.35">
      <c r="B137" s="103">
        <v>118</v>
      </c>
      <c r="C137" s="110"/>
      <c r="G137" s="104"/>
      <c r="H137" s="104"/>
      <c r="I137" s="104">
        <f t="shared" si="0"/>
        <v>0</v>
      </c>
    </row>
    <row r="138" spans="2:9" s="109" customFormat="1" x14ac:dyDescent="0.35">
      <c r="B138" s="103">
        <v>119</v>
      </c>
      <c r="C138" s="110"/>
      <c r="G138" s="104"/>
      <c r="H138" s="104"/>
      <c r="I138" s="104">
        <f t="shared" si="0"/>
        <v>0</v>
      </c>
    </row>
    <row r="139" spans="2:9" s="109" customFormat="1" x14ac:dyDescent="0.35">
      <c r="B139" s="103">
        <v>120</v>
      </c>
      <c r="C139" s="110"/>
      <c r="G139" s="104"/>
      <c r="H139" s="104"/>
      <c r="I139" s="104">
        <f t="shared" si="0"/>
        <v>0</v>
      </c>
    </row>
    <row r="140" spans="2:9" s="109" customFormat="1" x14ac:dyDescent="0.35">
      <c r="B140" s="103">
        <v>121</v>
      </c>
      <c r="C140" s="110"/>
      <c r="G140" s="104"/>
      <c r="H140" s="104"/>
      <c r="I140" s="104">
        <f t="shared" si="0"/>
        <v>0</v>
      </c>
    </row>
    <row r="141" spans="2:9" s="109" customFormat="1" x14ac:dyDescent="0.35">
      <c r="B141" s="103">
        <v>122</v>
      </c>
      <c r="C141" s="110"/>
      <c r="G141" s="104"/>
      <c r="H141" s="104"/>
      <c r="I141" s="104">
        <f t="shared" si="0"/>
        <v>0</v>
      </c>
    </row>
    <row r="142" spans="2:9" s="109" customFormat="1" x14ac:dyDescent="0.35">
      <c r="B142" s="103">
        <v>123</v>
      </c>
      <c r="C142" s="110"/>
      <c r="G142" s="104"/>
      <c r="H142" s="104"/>
      <c r="I142" s="104">
        <f t="shared" si="0"/>
        <v>0</v>
      </c>
    </row>
    <row r="143" spans="2:9" x14ac:dyDescent="0.35">
      <c r="B143" s="77">
        <v>124</v>
      </c>
      <c r="C143" s="74"/>
      <c r="G143" s="76"/>
      <c r="H143" s="76"/>
      <c r="I143" s="76">
        <f t="shared" si="0"/>
        <v>0</v>
      </c>
    </row>
    <row r="144" spans="2:9" x14ac:dyDescent="0.35">
      <c r="B144" s="77">
        <v>125</v>
      </c>
      <c r="C144" s="74"/>
      <c r="G144" s="76"/>
      <c r="H144" s="76"/>
      <c r="I144" s="76">
        <f t="shared" si="0"/>
        <v>0</v>
      </c>
    </row>
    <row r="145" spans="2:9" x14ac:dyDescent="0.35">
      <c r="B145" s="77">
        <v>126</v>
      </c>
      <c r="C145" s="74"/>
      <c r="G145" s="76"/>
      <c r="H145" s="76"/>
      <c r="I145" s="76">
        <f t="shared" si="0"/>
        <v>0</v>
      </c>
    </row>
    <row r="146" spans="2:9" x14ac:dyDescent="0.35">
      <c r="B146" s="77">
        <v>127</v>
      </c>
      <c r="C146" s="74"/>
      <c r="G146" s="76"/>
      <c r="H146" s="76"/>
      <c r="I146" s="76">
        <f t="shared" si="0"/>
        <v>0</v>
      </c>
    </row>
    <row r="147" spans="2:9" x14ac:dyDescent="0.35">
      <c r="B147" s="77">
        <v>128</v>
      </c>
      <c r="C147" s="74"/>
      <c r="G147" s="76"/>
      <c r="H147" s="76"/>
      <c r="I147" s="76">
        <f t="shared" si="0"/>
        <v>0</v>
      </c>
    </row>
    <row r="148" spans="2:9" x14ac:dyDescent="0.35">
      <c r="B148" s="77">
        <v>129</v>
      </c>
      <c r="C148" s="74"/>
      <c r="G148" s="76"/>
      <c r="H148" s="76"/>
      <c r="I148" s="76">
        <f t="shared" si="0"/>
        <v>0</v>
      </c>
    </row>
    <row r="149" spans="2:9" x14ac:dyDescent="0.35">
      <c r="B149" s="77">
        <v>130</v>
      </c>
      <c r="C149" s="74"/>
      <c r="G149" s="76"/>
      <c r="H149" s="76"/>
      <c r="I149" s="76">
        <f t="shared" si="0"/>
        <v>0</v>
      </c>
    </row>
    <row r="150" spans="2:9" x14ac:dyDescent="0.35">
      <c r="G150" s="79">
        <f>SUM(G20:G149)</f>
        <v>0</v>
      </c>
      <c r="H150" s="79">
        <f>SUM(H20:H149)</f>
        <v>0</v>
      </c>
    </row>
  </sheetData>
  <autoFilter ref="B19:I150" xr:uid="{B4863FF7-662B-4893-BD6D-630C6A8E894F}"/>
  <mergeCells count="9">
    <mergeCell ref="B1:C4"/>
    <mergeCell ref="D1:G4"/>
    <mergeCell ref="H1:H2"/>
    <mergeCell ref="I1:I2"/>
    <mergeCell ref="H3:I3"/>
    <mergeCell ref="H4:I4"/>
    <mergeCell ref="B6:H6"/>
    <mergeCell ref="B18:G18"/>
    <mergeCell ref="B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5B1F-59EE-4DD4-8B1C-C2278EC9E81D}">
  <sheetPr>
    <tabColor rgb="FFF94D49"/>
  </sheetPr>
  <dimension ref="B1:L61"/>
  <sheetViews>
    <sheetView showGridLines="0" zoomScale="86" workbookViewId="0">
      <pane xSplit="1" ySplit="19" topLeftCell="B20" activePane="bottomRight" state="frozen"/>
      <selection pane="topRight" activeCell="B1" sqref="B1"/>
      <selection pane="bottomLeft" activeCell="A16" sqref="A16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2.81640625" bestFit="1" customWidth="1"/>
    <col min="4" max="4" width="39" customWidth="1"/>
    <col min="5" max="5" width="38.81640625" style="66" customWidth="1"/>
    <col min="6" max="6" width="18" style="66" customWidth="1"/>
    <col min="7" max="7" width="14.7265625" customWidth="1"/>
    <col min="8" max="8" width="15" customWidth="1"/>
    <col min="9" max="9" width="15.81640625" bestFit="1" customWidth="1"/>
    <col min="12" max="12" width="13" bestFit="1" customWidth="1"/>
  </cols>
  <sheetData>
    <row r="1" spans="2:10" ht="25.5" customHeight="1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ht="25.5" customHeight="1" x14ac:dyDescent="0.35">
      <c r="B2" s="137"/>
      <c r="C2" s="137"/>
      <c r="D2" s="141"/>
      <c r="E2" s="142"/>
      <c r="F2" s="142"/>
      <c r="G2" s="143"/>
      <c r="H2" s="151"/>
      <c r="I2" s="151"/>
    </row>
    <row r="3" spans="2:10" ht="25.5" customHeight="1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ht="25.5" customHeight="1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2" t="s">
        <v>59</v>
      </c>
      <c r="C6" s="132"/>
      <c r="D6" s="132"/>
      <c r="E6" s="132"/>
      <c r="F6" s="132"/>
      <c r="G6" s="132"/>
      <c r="H6" s="132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81"/>
      <c r="F7" s="81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68</v>
      </c>
      <c r="E8" s="82"/>
      <c r="F8" s="82"/>
      <c r="G8" s="33"/>
      <c r="H8" s="33"/>
      <c r="I8" s="50">
        <f>+I24</f>
        <v>0</v>
      </c>
      <c r="J8" s="33"/>
    </row>
    <row r="9" spans="2:10" ht="18.5" x14ac:dyDescent="0.45">
      <c r="B9" s="39"/>
      <c r="C9" s="55" t="s">
        <v>67</v>
      </c>
      <c r="D9" s="56" t="s">
        <v>47</v>
      </c>
      <c r="E9" s="82"/>
      <c r="F9" s="82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94</v>
      </c>
      <c r="E10" s="82"/>
      <c r="F10" s="82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95</v>
      </c>
      <c r="E11" s="82"/>
      <c r="F11" s="82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82"/>
      <c r="F12" s="82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+I19</f>
        <v>0</v>
      </c>
      <c r="E13" s="82" t="s">
        <v>75</v>
      </c>
      <c r="F13" s="82"/>
      <c r="G13" s="65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+I60</f>
        <v>0</v>
      </c>
      <c r="E14" s="82" t="s">
        <v>76</v>
      </c>
      <c r="F14" s="82"/>
      <c r="G14" s="65">
        <f>+D14+G13</f>
        <v>-10000</v>
      </c>
      <c r="H14" s="33"/>
      <c r="I14" s="41"/>
      <c r="J14" s="33"/>
    </row>
    <row r="15" spans="2:10" ht="18.5" x14ac:dyDescent="0.45">
      <c r="B15" s="39"/>
      <c r="C15" s="33"/>
      <c r="D15" s="33"/>
      <c r="E15" s="82"/>
      <c r="F15" s="82"/>
      <c r="G15" s="33"/>
      <c r="H15" s="33"/>
      <c r="I15" s="40"/>
      <c r="J15" s="33"/>
    </row>
    <row r="16" spans="2:10" ht="19" thickBot="1" x14ac:dyDescent="0.5">
      <c r="B16" s="42"/>
      <c r="C16" s="43"/>
      <c r="D16" s="43"/>
      <c r="E16" s="83"/>
      <c r="F16" s="83"/>
      <c r="G16" s="43"/>
      <c r="H16" s="43"/>
      <c r="I16" s="44"/>
      <c r="J16" s="33"/>
    </row>
    <row r="17" spans="2:12" x14ac:dyDescent="0.35">
      <c r="H17" s="32"/>
    </row>
    <row r="18" spans="2:12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12" x14ac:dyDescent="0.35">
      <c r="B19" s="60" t="s">
        <v>77</v>
      </c>
      <c r="C19" s="58" t="s">
        <v>62</v>
      </c>
      <c r="D19" s="58" t="s">
        <v>63</v>
      </c>
      <c r="E19" s="84" t="s">
        <v>64</v>
      </c>
      <c r="F19" s="84" t="s">
        <v>112</v>
      </c>
      <c r="G19" s="57" t="s">
        <v>87</v>
      </c>
      <c r="H19" s="57" t="s">
        <v>88</v>
      </c>
      <c r="I19" s="59">
        <v>0</v>
      </c>
      <c r="J19" s="46"/>
    </row>
    <row r="20" spans="2:12" s="115" customFormat="1" x14ac:dyDescent="0.35">
      <c r="B20" s="115">
        <v>1</v>
      </c>
      <c r="C20" s="101"/>
      <c r="E20" s="117"/>
      <c r="F20" s="117"/>
      <c r="G20" s="116"/>
      <c r="H20" s="116"/>
      <c r="I20" s="116">
        <f t="shared" ref="I20:I36" si="0">+I19+H20-G20</f>
        <v>0</v>
      </c>
      <c r="J20" s="116"/>
      <c r="K20" s="116"/>
      <c r="L20" s="118"/>
    </row>
    <row r="21" spans="2:12" s="115" customFormat="1" x14ac:dyDescent="0.35">
      <c r="B21" s="115">
        <v>2</v>
      </c>
      <c r="C21" s="101"/>
      <c r="E21" s="117"/>
      <c r="F21" s="117"/>
      <c r="G21" s="116"/>
      <c r="H21" s="116"/>
      <c r="I21" s="116">
        <f t="shared" si="0"/>
        <v>0</v>
      </c>
      <c r="J21" s="116"/>
      <c r="K21" s="116"/>
      <c r="L21" s="118"/>
    </row>
    <row r="22" spans="2:12" s="115" customFormat="1" x14ac:dyDescent="0.35">
      <c r="B22" s="115">
        <v>3</v>
      </c>
      <c r="C22" s="101"/>
      <c r="E22" s="117"/>
      <c r="F22" s="117"/>
      <c r="G22" s="116"/>
      <c r="H22" s="116"/>
      <c r="I22" s="116">
        <f t="shared" si="0"/>
        <v>0</v>
      </c>
      <c r="L22" s="118"/>
    </row>
    <row r="23" spans="2:12" s="115" customFormat="1" x14ac:dyDescent="0.35">
      <c r="B23" s="115">
        <v>4</v>
      </c>
      <c r="C23" s="101"/>
      <c r="E23" s="117"/>
      <c r="F23" s="117"/>
      <c r="G23" s="116"/>
      <c r="H23" s="116"/>
      <c r="I23" s="116">
        <f t="shared" si="0"/>
        <v>0</v>
      </c>
      <c r="L23" s="118"/>
    </row>
    <row r="24" spans="2:12" s="115" customFormat="1" x14ac:dyDescent="0.35">
      <c r="B24" s="115">
        <v>5</v>
      </c>
      <c r="C24" s="101"/>
      <c r="D24" s="117"/>
      <c r="E24" s="117"/>
      <c r="F24" s="117"/>
      <c r="G24" s="116"/>
      <c r="H24" s="116"/>
      <c r="I24" s="116">
        <f t="shared" si="0"/>
        <v>0</v>
      </c>
    </row>
    <row r="25" spans="2:12" s="115" customFormat="1" x14ac:dyDescent="0.35">
      <c r="B25" s="115">
        <v>6</v>
      </c>
      <c r="C25" s="101"/>
      <c r="E25" s="117"/>
      <c r="F25" s="117"/>
      <c r="G25" s="116"/>
      <c r="H25" s="116"/>
      <c r="I25" s="116">
        <f t="shared" si="0"/>
        <v>0</v>
      </c>
    </row>
    <row r="26" spans="2:12" s="115" customFormat="1" x14ac:dyDescent="0.35">
      <c r="B26" s="115">
        <v>7</v>
      </c>
      <c r="C26" s="101"/>
      <c r="E26" s="117"/>
      <c r="F26" s="117"/>
      <c r="G26" s="116"/>
      <c r="H26" s="116"/>
      <c r="I26" s="116">
        <f t="shared" si="0"/>
        <v>0</v>
      </c>
    </row>
    <row r="27" spans="2:12" s="115" customFormat="1" x14ac:dyDescent="0.35">
      <c r="B27" s="115">
        <v>8</v>
      </c>
      <c r="C27" s="101"/>
      <c r="E27" s="117"/>
      <c r="F27" s="117"/>
      <c r="G27" s="116"/>
      <c r="H27" s="116"/>
      <c r="I27" s="116">
        <f t="shared" si="0"/>
        <v>0</v>
      </c>
    </row>
    <row r="28" spans="2:12" s="115" customFormat="1" x14ac:dyDescent="0.35">
      <c r="B28" s="115">
        <v>9</v>
      </c>
      <c r="C28" s="101"/>
      <c r="E28" s="117"/>
      <c r="F28" s="117"/>
      <c r="G28" s="116"/>
      <c r="H28" s="116"/>
      <c r="I28" s="116">
        <f t="shared" si="0"/>
        <v>0</v>
      </c>
    </row>
    <row r="29" spans="2:12" s="115" customFormat="1" x14ac:dyDescent="0.35">
      <c r="B29" s="115">
        <v>10</v>
      </c>
      <c r="C29" s="101"/>
      <c r="E29" s="117"/>
      <c r="F29" s="117"/>
      <c r="G29" s="116"/>
      <c r="H29" s="116"/>
      <c r="I29" s="116">
        <f t="shared" si="0"/>
        <v>0</v>
      </c>
    </row>
    <row r="30" spans="2:12" s="115" customFormat="1" x14ac:dyDescent="0.35">
      <c r="B30" s="115">
        <v>11</v>
      </c>
      <c r="C30" s="101"/>
      <c r="D30" s="117"/>
      <c r="E30" s="117"/>
      <c r="F30" s="117"/>
      <c r="G30" s="116"/>
      <c r="H30" s="116"/>
      <c r="I30" s="116">
        <f t="shared" si="0"/>
        <v>0</v>
      </c>
    </row>
    <row r="31" spans="2:12" s="115" customFormat="1" x14ac:dyDescent="0.35">
      <c r="B31" s="115">
        <v>12</v>
      </c>
      <c r="C31" s="101"/>
      <c r="D31" s="117"/>
      <c r="E31" s="117"/>
      <c r="F31" s="117"/>
      <c r="G31" s="116"/>
      <c r="H31" s="116"/>
      <c r="I31" s="116">
        <f t="shared" si="0"/>
        <v>0</v>
      </c>
    </row>
    <row r="32" spans="2:12" s="115" customFormat="1" x14ac:dyDescent="0.35">
      <c r="B32" s="115">
        <v>13</v>
      </c>
      <c r="C32" s="101"/>
      <c r="D32" s="117"/>
      <c r="E32" s="117"/>
      <c r="F32" s="117"/>
      <c r="G32" s="116"/>
      <c r="H32" s="116"/>
      <c r="I32" s="116">
        <f t="shared" si="0"/>
        <v>0</v>
      </c>
    </row>
    <row r="33" spans="2:9" s="115" customFormat="1" x14ac:dyDescent="0.35">
      <c r="B33" s="115">
        <v>14</v>
      </c>
      <c r="C33" s="101"/>
      <c r="D33" s="117"/>
      <c r="E33" s="117"/>
      <c r="F33" s="117"/>
      <c r="G33" s="116"/>
      <c r="H33" s="116"/>
      <c r="I33" s="116">
        <f t="shared" si="0"/>
        <v>0</v>
      </c>
    </row>
    <row r="34" spans="2:9" s="115" customFormat="1" x14ac:dyDescent="0.35">
      <c r="B34" s="115">
        <v>15</v>
      </c>
      <c r="C34" s="101"/>
      <c r="D34" s="117"/>
      <c r="E34" s="117"/>
      <c r="F34" s="117"/>
      <c r="G34" s="116"/>
      <c r="H34" s="116"/>
      <c r="I34" s="116">
        <f t="shared" si="0"/>
        <v>0</v>
      </c>
    </row>
    <row r="35" spans="2:9" s="115" customFormat="1" x14ac:dyDescent="0.35">
      <c r="B35" s="115">
        <v>16</v>
      </c>
      <c r="C35" s="101"/>
      <c r="D35" s="117"/>
      <c r="E35" s="117"/>
      <c r="F35" s="117"/>
      <c r="G35" s="116"/>
      <c r="H35" s="116"/>
      <c r="I35" s="116">
        <f t="shared" si="0"/>
        <v>0</v>
      </c>
    </row>
    <row r="36" spans="2:9" s="115" customFormat="1" x14ac:dyDescent="0.35">
      <c r="B36" s="115">
        <v>17</v>
      </c>
      <c r="C36" s="101"/>
      <c r="E36" s="117"/>
      <c r="F36" s="117"/>
      <c r="G36" s="116"/>
      <c r="H36" s="116"/>
      <c r="I36" s="116">
        <f t="shared" si="0"/>
        <v>0</v>
      </c>
    </row>
    <row r="37" spans="2:9" s="115" customFormat="1" x14ac:dyDescent="0.35">
      <c r="B37" s="115">
        <v>18</v>
      </c>
      <c r="C37" s="101"/>
      <c r="D37" s="117"/>
      <c r="E37" s="117"/>
      <c r="F37" s="117"/>
      <c r="G37" s="116"/>
      <c r="H37" s="116"/>
      <c r="I37" s="116">
        <f t="shared" ref="I37:I60" si="1">+I36+H37-G37</f>
        <v>0</v>
      </c>
    </row>
    <row r="38" spans="2:9" s="115" customFormat="1" x14ac:dyDescent="0.35">
      <c r="B38" s="115">
        <v>19</v>
      </c>
      <c r="C38" s="101"/>
      <c r="E38" s="117"/>
      <c r="F38" s="117"/>
      <c r="G38" s="116"/>
      <c r="H38" s="116"/>
      <c r="I38" s="116">
        <f t="shared" si="1"/>
        <v>0</v>
      </c>
    </row>
    <row r="39" spans="2:9" s="115" customFormat="1" x14ac:dyDescent="0.35">
      <c r="B39" s="115">
        <v>20</v>
      </c>
      <c r="C39" s="101"/>
      <c r="E39" s="117"/>
      <c r="F39" s="117"/>
      <c r="G39" s="116"/>
      <c r="H39" s="116"/>
      <c r="I39" s="116">
        <f t="shared" si="1"/>
        <v>0</v>
      </c>
    </row>
    <row r="40" spans="2:9" s="115" customFormat="1" x14ac:dyDescent="0.35">
      <c r="B40" s="115">
        <v>21</v>
      </c>
      <c r="C40" s="101"/>
      <c r="E40" s="117"/>
      <c r="F40" s="117"/>
      <c r="G40" s="116"/>
      <c r="H40" s="116"/>
      <c r="I40" s="116">
        <f t="shared" si="1"/>
        <v>0</v>
      </c>
    </row>
    <row r="41" spans="2:9" s="115" customFormat="1" x14ac:dyDescent="0.35">
      <c r="B41" s="115">
        <v>22</v>
      </c>
      <c r="C41" s="101"/>
      <c r="D41" s="119"/>
      <c r="E41" s="117"/>
      <c r="F41" s="117"/>
      <c r="G41" s="116"/>
      <c r="H41" s="116"/>
      <c r="I41" s="116">
        <f t="shared" si="1"/>
        <v>0</v>
      </c>
    </row>
    <row r="42" spans="2:9" s="115" customFormat="1" x14ac:dyDescent="0.35">
      <c r="B42" s="115">
        <v>23</v>
      </c>
      <c r="C42" s="101"/>
      <c r="E42" s="117"/>
      <c r="F42" s="117"/>
      <c r="G42" s="116"/>
      <c r="H42" s="116"/>
      <c r="I42" s="116">
        <f t="shared" si="1"/>
        <v>0</v>
      </c>
    </row>
    <row r="43" spans="2:9" s="115" customFormat="1" x14ac:dyDescent="0.35">
      <c r="B43" s="115">
        <v>24</v>
      </c>
      <c r="C43" s="101"/>
      <c r="E43" s="117"/>
      <c r="F43" s="117"/>
      <c r="G43" s="116"/>
      <c r="H43" s="116"/>
      <c r="I43" s="116">
        <f t="shared" si="1"/>
        <v>0</v>
      </c>
    </row>
    <row r="44" spans="2:9" s="115" customFormat="1" x14ac:dyDescent="0.35">
      <c r="B44" s="115">
        <v>25</v>
      </c>
      <c r="C44" s="101"/>
      <c r="E44" s="117"/>
      <c r="F44" s="117"/>
      <c r="G44" s="116"/>
      <c r="H44" s="116"/>
      <c r="I44" s="116">
        <f t="shared" si="1"/>
        <v>0</v>
      </c>
    </row>
    <row r="45" spans="2:9" s="115" customFormat="1" x14ac:dyDescent="0.35">
      <c r="B45" s="115">
        <v>26</v>
      </c>
      <c r="C45" s="101"/>
      <c r="E45" s="117"/>
      <c r="F45" s="117"/>
      <c r="G45" s="116"/>
      <c r="H45" s="116"/>
      <c r="I45" s="116">
        <f t="shared" si="1"/>
        <v>0</v>
      </c>
    </row>
    <row r="46" spans="2:9" s="115" customFormat="1" x14ac:dyDescent="0.35">
      <c r="B46" s="115">
        <v>27</v>
      </c>
      <c r="C46" s="101"/>
      <c r="E46" s="117"/>
      <c r="F46" s="117"/>
      <c r="G46" s="116"/>
      <c r="H46" s="116"/>
      <c r="I46" s="116">
        <f t="shared" si="1"/>
        <v>0</v>
      </c>
    </row>
    <row r="47" spans="2:9" s="115" customFormat="1" x14ac:dyDescent="0.35">
      <c r="B47" s="115">
        <v>28</v>
      </c>
      <c r="C47" s="101"/>
      <c r="E47" s="117"/>
      <c r="F47" s="117"/>
      <c r="G47" s="116"/>
      <c r="H47" s="116"/>
      <c r="I47" s="116">
        <f t="shared" si="1"/>
        <v>0</v>
      </c>
    </row>
    <row r="48" spans="2:9" s="115" customFormat="1" x14ac:dyDescent="0.35">
      <c r="B48" s="115">
        <v>29</v>
      </c>
      <c r="C48" s="101"/>
      <c r="E48" s="117"/>
      <c r="F48" s="117"/>
      <c r="G48" s="116"/>
      <c r="H48" s="116"/>
      <c r="I48" s="116">
        <f t="shared" si="1"/>
        <v>0</v>
      </c>
    </row>
    <row r="49" spans="2:9" s="115" customFormat="1" x14ac:dyDescent="0.35">
      <c r="B49" s="115">
        <v>30</v>
      </c>
      <c r="C49" s="101"/>
      <c r="E49" s="117"/>
      <c r="F49" s="117"/>
      <c r="G49" s="116"/>
      <c r="H49" s="116"/>
      <c r="I49" s="116">
        <f t="shared" si="1"/>
        <v>0</v>
      </c>
    </row>
    <row r="50" spans="2:9" s="115" customFormat="1" x14ac:dyDescent="0.35">
      <c r="B50" s="115">
        <v>31</v>
      </c>
      <c r="C50" s="101"/>
      <c r="E50" s="117"/>
      <c r="F50" s="117"/>
      <c r="G50" s="116"/>
      <c r="H50" s="116"/>
      <c r="I50" s="116">
        <f t="shared" si="1"/>
        <v>0</v>
      </c>
    </row>
    <row r="51" spans="2:9" s="115" customFormat="1" x14ac:dyDescent="0.35">
      <c r="B51" s="115">
        <v>32</v>
      </c>
      <c r="C51" s="101"/>
      <c r="E51" s="117"/>
      <c r="F51" s="117"/>
      <c r="G51" s="116"/>
      <c r="H51" s="116"/>
      <c r="I51" s="116">
        <f t="shared" si="1"/>
        <v>0</v>
      </c>
    </row>
    <row r="52" spans="2:9" s="115" customFormat="1" x14ac:dyDescent="0.35">
      <c r="B52" s="115">
        <v>33</v>
      </c>
      <c r="C52" s="101"/>
      <c r="E52" s="117"/>
      <c r="F52" s="117"/>
      <c r="G52" s="116"/>
      <c r="H52" s="116"/>
      <c r="I52" s="116">
        <f t="shared" si="1"/>
        <v>0</v>
      </c>
    </row>
    <row r="53" spans="2:9" s="115" customFormat="1" x14ac:dyDescent="0.35">
      <c r="B53" s="115">
        <v>34</v>
      </c>
      <c r="C53" s="101"/>
      <c r="E53" s="117"/>
      <c r="F53" s="117"/>
      <c r="G53" s="116"/>
      <c r="H53" s="116"/>
      <c r="I53" s="116">
        <f t="shared" si="1"/>
        <v>0</v>
      </c>
    </row>
    <row r="54" spans="2:9" s="115" customFormat="1" x14ac:dyDescent="0.35">
      <c r="B54" s="115">
        <v>35</v>
      </c>
      <c r="C54" s="101"/>
      <c r="E54" s="117"/>
      <c r="F54" s="117"/>
      <c r="G54" s="116"/>
      <c r="H54" s="116"/>
      <c r="I54" s="116">
        <f t="shared" si="1"/>
        <v>0</v>
      </c>
    </row>
    <row r="55" spans="2:9" s="115" customFormat="1" x14ac:dyDescent="0.35">
      <c r="B55" s="115">
        <v>36</v>
      </c>
      <c r="C55" s="101"/>
      <c r="E55" s="117"/>
      <c r="F55" s="117"/>
      <c r="G55" s="116"/>
      <c r="H55" s="116"/>
      <c r="I55" s="116">
        <f t="shared" si="1"/>
        <v>0</v>
      </c>
    </row>
    <row r="56" spans="2:9" s="115" customFormat="1" x14ac:dyDescent="0.35">
      <c r="B56" s="115">
        <v>37</v>
      </c>
      <c r="C56" s="101"/>
      <c r="E56" s="117"/>
      <c r="F56" s="117"/>
      <c r="G56" s="116"/>
      <c r="H56" s="116"/>
      <c r="I56" s="116">
        <f t="shared" si="1"/>
        <v>0</v>
      </c>
    </row>
    <row r="57" spans="2:9" s="115" customFormat="1" x14ac:dyDescent="0.35">
      <c r="B57" s="115">
        <v>38</v>
      </c>
      <c r="C57" s="101"/>
      <c r="E57" s="117"/>
      <c r="F57" s="117"/>
      <c r="G57" s="116"/>
      <c r="H57" s="116"/>
      <c r="I57" s="116">
        <f t="shared" si="1"/>
        <v>0</v>
      </c>
    </row>
    <row r="58" spans="2:9" s="115" customFormat="1" x14ac:dyDescent="0.35">
      <c r="B58" s="115">
        <v>39</v>
      </c>
      <c r="C58" s="101"/>
      <c r="E58" s="117"/>
      <c r="F58" s="117"/>
      <c r="G58" s="116"/>
      <c r="H58" s="116"/>
      <c r="I58" s="116">
        <f t="shared" si="1"/>
        <v>0</v>
      </c>
    </row>
    <row r="59" spans="2:9" s="115" customFormat="1" x14ac:dyDescent="0.35">
      <c r="B59" s="115">
        <v>40</v>
      </c>
      <c r="C59" s="101"/>
      <c r="E59" s="117"/>
      <c r="F59" s="117"/>
      <c r="G59" s="116"/>
      <c r="H59" s="116"/>
      <c r="I59" s="116">
        <f t="shared" si="1"/>
        <v>0</v>
      </c>
    </row>
    <row r="60" spans="2:9" s="115" customFormat="1" x14ac:dyDescent="0.35">
      <c r="B60" s="115">
        <v>41</v>
      </c>
      <c r="C60" s="101"/>
      <c r="E60" s="117"/>
      <c r="F60" s="117"/>
      <c r="G60" s="116"/>
      <c r="H60" s="116"/>
      <c r="I60" s="116">
        <f t="shared" si="1"/>
        <v>0</v>
      </c>
    </row>
    <row r="61" spans="2:9" x14ac:dyDescent="0.35">
      <c r="G61" s="61">
        <f>SUM(G20:G60)</f>
        <v>0</v>
      </c>
      <c r="H61" s="61">
        <f>SUM(H20:H60)</f>
        <v>0</v>
      </c>
    </row>
  </sheetData>
  <autoFilter ref="B19:I61" xr:uid="{8A325B1F-59EE-4DD4-8B1C-C2278EC9E81D}"/>
  <mergeCells count="8">
    <mergeCell ref="B6:H6"/>
    <mergeCell ref="B18:G18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7D1A-1EFB-417C-85BF-601B613B6F16}">
  <sheetPr>
    <tabColor theme="3" tint="0.499984740745262"/>
  </sheetPr>
  <dimension ref="B1:M123"/>
  <sheetViews>
    <sheetView showGridLines="0" workbookViewId="0">
      <pane xSplit="1" ySplit="19" topLeftCell="C20" activePane="bottomRight" state="frozen"/>
      <selection pane="topRight" activeCell="B1" sqref="B1"/>
      <selection pane="bottomLeft" activeCell="A16" sqref="A16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2.81640625" bestFit="1" customWidth="1"/>
    <col min="4" max="4" width="47.1796875" customWidth="1"/>
    <col min="5" max="5" width="34.1796875" customWidth="1"/>
    <col min="6" max="6" width="19.26953125" customWidth="1"/>
    <col min="7" max="7" width="18.26953125" customWidth="1"/>
    <col min="8" max="8" width="15" customWidth="1"/>
    <col min="9" max="9" width="15.81640625" bestFit="1" customWidth="1"/>
    <col min="12" max="12" width="17.81640625" customWidth="1"/>
  </cols>
  <sheetData>
    <row r="1" spans="2:10" ht="21.5" customHeight="1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ht="21.5" customHeight="1" x14ac:dyDescent="0.35">
      <c r="B2" s="137"/>
      <c r="C2" s="137"/>
      <c r="D2" s="141"/>
      <c r="E2" s="142"/>
      <c r="F2" s="142"/>
      <c r="G2" s="143"/>
      <c r="H2" s="151"/>
      <c r="I2" s="151"/>
    </row>
    <row r="3" spans="2:10" ht="21.5" customHeight="1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ht="21.5" customHeight="1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78</v>
      </c>
      <c r="E8" s="33"/>
      <c r="F8" s="33"/>
      <c r="G8" s="33"/>
      <c r="H8" s="33"/>
      <c r="I8" s="50">
        <f>+I91</f>
        <v>0</v>
      </c>
      <c r="J8" s="33"/>
    </row>
    <row r="9" spans="2:10" ht="18.5" x14ac:dyDescent="0.45">
      <c r="B9" s="39"/>
      <c r="C9" s="55" t="s">
        <v>67</v>
      </c>
      <c r="D9" s="56" t="s">
        <v>54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79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80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+I19</f>
        <v>0</v>
      </c>
      <c r="E13" s="33" t="s">
        <v>75</v>
      </c>
      <c r="F13" s="33"/>
      <c r="G13" s="65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I20</f>
        <v>0</v>
      </c>
      <c r="E14" s="33" t="s">
        <v>76</v>
      </c>
      <c r="F14" s="33"/>
      <c r="G14" s="65">
        <f>+D14+G13</f>
        <v>-10000</v>
      </c>
      <c r="H14" s="33"/>
      <c r="I14" s="41"/>
      <c r="J14" s="33"/>
    </row>
    <row r="15" spans="2:10" ht="18.5" x14ac:dyDescent="0.45">
      <c r="B15" s="39"/>
      <c r="C15" s="33"/>
      <c r="D15" s="33"/>
      <c r="E15" s="33"/>
      <c r="F15" s="33"/>
      <c r="G15" s="33"/>
      <c r="H15" s="33"/>
      <c r="I15" s="40"/>
      <c r="J15" s="33"/>
    </row>
    <row r="16" spans="2:10" ht="19" thickBot="1" x14ac:dyDescent="0.5">
      <c r="B16" s="42"/>
      <c r="C16" s="43"/>
      <c r="D16" s="43"/>
      <c r="E16" s="43"/>
      <c r="F16" s="43"/>
      <c r="G16" s="43"/>
      <c r="H16" s="43"/>
      <c r="I16" s="44"/>
      <c r="J16" s="33"/>
    </row>
    <row r="17" spans="2:9" x14ac:dyDescent="0.35">
      <c r="H17" s="32"/>
    </row>
    <row r="18" spans="2:9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9" x14ac:dyDescent="0.35">
      <c r="B19" s="60" t="s">
        <v>77</v>
      </c>
      <c r="C19" s="58" t="s">
        <v>62</v>
      </c>
      <c r="D19" s="58" t="s">
        <v>63</v>
      </c>
      <c r="E19" s="58" t="s">
        <v>64</v>
      </c>
      <c r="F19" s="58" t="s">
        <v>112</v>
      </c>
      <c r="G19" s="57" t="s">
        <v>87</v>
      </c>
      <c r="H19" s="57" t="s">
        <v>88</v>
      </c>
      <c r="I19" s="59">
        <v>0</v>
      </c>
    </row>
    <row r="20" spans="2:9" hidden="1" x14ac:dyDescent="0.35">
      <c r="B20">
        <v>97</v>
      </c>
      <c r="C20" s="54"/>
      <c r="D20" s="62"/>
      <c r="E20" s="62"/>
      <c r="F20" s="62"/>
      <c r="G20" s="53"/>
      <c r="H20" s="53"/>
      <c r="I20" s="53">
        <f t="shared" ref="I20:I115" si="0">+I21+H20-G20</f>
        <v>0</v>
      </c>
    </row>
    <row r="21" spans="2:9" hidden="1" x14ac:dyDescent="0.35">
      <c r="B21">
        <v>96</v>
      </c>
      <c r="C21" s="54"/>
      <c r="D21" s="62"/>
      <c r="E21" s="62"/>
      <c r="F21" s="62"/>
      <c r="G21" s="53"/>
      <c r="H21" s="53"/>
      <c r="I21" s="53">
        <f t="shared" si="0"/>
        <v>0</v>
      </c>
    </row>
    <row r="22" spans="2:9" hidden="1" x14ac:dyDescent="0.35">
      <c r="B22">
        <v>95</v>
      </c>
      <c r="C22" s="54"/>
      <c r="D22" s="62"/>
      <c r="E22" s="62"/>
      <c r="F22" s="62"/>
      <c r="G22" s="53"/>
      <c r="H22" s="53"/>
      <c r="I22" s="53">
        <f t="shared" si="0"/>
        <v>0</v>
      </c>
    </row>
    <row r="23" spans="2:9" hidden="1" x14ac:dyDescent="0.35">
      <c r="B23">
        <v>94</v>
      </c>
      <c r="C23" s="74"/>
      <c r="D23" s="62"/>
      <c r="E23" s="62"/>
      <c r="F23" s="62"/>
      <c r="G23" s="53"/>
      <c r="H23" s="53"/>
      <c r="I23" s="53">
        <f t="shared" si="0"/>
        <v>0</v>
      </c>
    </row>
    <row r="24" spans="2:9" hidden="1" x14ac:dyDescent="0.35">
      <c r="B24">
        <v>93</v>
      </c>
      <c r="C24" s="74"/>
      <c r="D24" s="62"/>
      <c r="E24" s="62"/>
      <c r="F24" s="62"/>
      <c r="G24" s="53"/>
      <c r="H24" s="53"/>
      <c r="I24" s="53">
        <f t="shared" si="0"/>
        <v>0</v>
      </c>
    </row>
    <row r="25" spans="2:9" hidden="1" x14ac:dyDescent="0.35">
      <c r="B25">
        <v>92</v>
      </c>
      <c r="C25" s="74"/>
      <c r="D25" s="62"/>
      <c r="E25" s="62"/>
      <c r="F25" s="62"/>
      <c r="G25" s="53"/>
      <c r="H25" s="53"/>
      <c r="I25" s="53">
        <f t="shared" si="0"/>
        <v>0</v>
      </c>
    </row>
    <row r="26" spans="2:9" hidden="1" x14ac:dyDescent="0.35">
      <c r="B26">
        <v>91</v>
      </c>
      <c r="C26" s="74"/>
      <c r="D26" s="62"/>
      <c r="E26" s="62"/>
      <c r="F26" s="62"/>
      <c r="G26" s="53"/>
      <c r="H26" s="53"/>
      <c r="I26" s="53">
        <f t="shared" si="0"/>
        <v>0</v>
      </c>
    </row>
    <row r="27" spans="2:9" hidden="1" x14ac:dyDescent="0.35">
      <c r="B27">
        <v>90</v>
      </c>
      <c r="C27" s="74"/>
      <c r="D27" s="62"/>
      <c r="E27" s="62"/>
      <c r="F27" s="62"/>
      <c r="G27" s="53"/>
      <c r="H27" s="53"/>
      <c r="I27" s="53">
        <f t="shared" si="0"/>
        <v>0</v>
      </c>
    </row>
    <row r="28" spans="2:9" x14ac:dyDescent="0.35">
      <c r="B28">
        <v>89</v>
      </c>
      <c r="C28" s="74"/>
      <c r="D28" s="62"/>
      <c r="E28" s="62"/>
      <c r="F28" s="62"/>
      <c r="G28" s="53"/>
      <c r="H28" s="53"/>
      <c r="I28" s="53">
        <f t="shared" si="0"/>
        <v>0</v>
      </c>
    </row>
    <row r="29" spans="2:9" x14ac:dyDescent="0.35">
      <c r="B29">
        <v>88</v>
      </c>
      <c r="C29" s="74"/>
      <c r="D29" s="77"/>
      <c r="E29" s="77"/>
      <c r="F29" s="77"/>
      <c r="G29" s="76"/>
      <c r="H29" s="76"/>
      <c r="I29" s="53">
        <f t="shared" si="0"/>
        <v>0</v>
      </c>
    </row>
    <row r="30" spans="2:9" x14ac:dyDescent="0.35">
      <c r="B30">
        <v>87</v>
      </c>
      <c r="C30" s="74"/>
      <c r="D30" s="77"/>
      <c r="E30" s="77"/>
      <c r="F30" s="77"/>
      <c r="G30" s="76"/>
      <c r="H30" s="76"/>
      <c r="I30" s="53">
        <f t="shared" si="0"/>
        <v>0</v>
      </c>
    </row>
    <row r="31" spans="2:9" x14ac:dyDescent="0.35">
      <c r="B31">
        <v>86</v>
      </c>
      <c r="C31" s="74"/>
      <c r="D31" s="77"/>
      <c r="E31" s="77"/>
      <c r="F31" s="77"/>
      <c r="G31" s="76"/>
      <c r="H31" s="76"/>
      <c r="I31" s="53">
        <f t="shared" si="0"/>
        <v>0</v>
      </c>
    </row>
    <row r="32" spans="2:9" x14ac:dyDescent="0.35">
      <c r="B32">
        <v>85</v>
      </c>
      <c r="C32" s="74"/>
      <c r="D32" s="77"/>
      <c r="E32" s="77"/>
      <c r="F32" s="77"/>
      <c r="G32" s="76"/>
      <c r="H32" s="76"/>
      <c r="I32" s="53">
        <f t="shared" si="0"/>
        <v>0</v>
      </c>
    </row>
    <row r="33" spans="2:9" x14ac:dyDescent="0.35">
      <c r="B33">
        <v>84</v>
      </c>
      <c r="C33" s="74"/>
      <c r="D33" s="77"/>
      <c r="E33" s="77"/>
      <c r="F33" s="77"/>
      <c r="G33" s="76"/>
      <c r="H33" s="93"/>
      <c r="I33" s="53">
        <f t="shared" si="0"/>
        <v>0</v>
      </c>
    </row>
    <row r="34" spans="2:9" x14ac:dyDescent="0.35">
      <c r="B34">
        <v>83</v>
      </c>
      <c r="C34" s="74"/>
      <c r="D34" s="77"/>
      <c r="E34" s="77"/>
      <c r="F34" s="77"/>
      <c r="G34" s="76"/>
      <c r="H34" s="76"/>
      <c r="I34" s="53">
        <f t="shared" si="0"/>
        <v>0</v>
      </c>
    </row>
    <row r="35" spans="2:9" x14ac:dyDescent="0.35">
      <c r="B35">
        <v>82</v>
      </c>
      <c r="C35" s="74"/>
      <c r="D35" s="77"/>
      <c r="E35" s="77"/>
      <c r="F35" s="77"/>
      <c r="G35" s="76"/>
      <c r="H35" s="76"/>
      <c r="I35" s="53">
        <f t="shared" si="0"/>
        <v>0</v>
      </c>
    </row>
    <row r="36" spans="2:9" x14ac:dyDescent="0.35">
      <c r="B36">
        <v>81</v>
      </c>
      <c r="C36" s="74"/>
      <c r="D36" s="77"/>
      <c r="E36" s="77"/>
      <c r="F36" s="77"/>
      <c r="G36" s="76"/>
      <c r="H36" s="76"/>
      <c r="I36" s="53">
        <f t="shared" si="0"/>
        <v>0</v>
      </c>
    </row>
    <row r="37" spans="2:9" x14ac:dyDescent="0.35">
      <c r="B37">
        <v>80</v>
      </c>
      <c r="C37" s="74"/>
      <c r="D37" s="77"/>
      <c r="E37" s="77"/>
      <c r="F37" s="77"/>
      <c r="G37" s="76"/>
      <c r="H37" s="76"/>
      <c r="I37" s="53">
        <f t="shared" si="0"/>
        <v>0</v>
      </c>
    </row>
    <row r="38" spans="2:9" x14ac:dyDescent="0.35">
      <c r="B38">
        <v>79</v>
      </c>
      <c r="C38" s="74"/>
      <c r="D38" s="77"/>
      <c r="E38" s="77"/>
      <c r="F38" s="77"/>
      <c r="G38" s="76"/>
      <c r="H38" s="76"/>
      <c r="I38" s="53">
        <f t="shared" si="0"/>
        <v>0</v>
      </c>
    </row>
    <row r="39" spans="2:9" x14ac:dyDescent="0.35">
      <c r="B39">
        <v>78</v>
      </c>
      <c r="C39" s="74"/>
      <c r="D39" s="77"/>
      <c r="E39" s="77"/>
      <c r="F39" s="77"/>
      <c r="G39" s="76"/>
      <c r="H39" s="76"/>
      <c r="I39" s="53">
        <f t="shared" si="0"/>
        <v>0</v>
      </c>
    </row>
    <row r="40" spans="2:9" x14ac:dyDescent="0.35">
      <c r="B40">
        <v>77</v>
      </c>
      <c r="C40" s="74"/>
      <c r="D40" s="77"/>
      <c r="E40" s="77"/>
      <c r="F40" s="77"/>
      <c r="G40" s="76"/>
      <c r="H40" s="76"/>
      <c r="I40" s="53">
        <f t="shared" si="0"/>
        <v>0</v>
      </c>
    </row>
    <row r="41" spans="2:9" x14ac:dyDescent="0.35">
      <c r="B41">
        <v>76</v>
      </c>
      <c r="C41" s="74"/>
      <c r="D41" s="77"/>
      <c r="E41" s="77"/>
      <c r="F41" s="77"/>
      <c r="G41" s="76"/>
      <c r="H41" s="76"/>
      <c r="I41" s="53">
        <f t="shared" si="0"/>
        <v>0</v>
      </c>
    </row>
    <row r="42" spans="2:9" x14ac:dyDescent="0.35">
      <c r="B42">
        <v>75</v>
      </c>
      <c r="C42" s="74"/>
      <c r="D42" s="77"/>
      <c r="E42" s="77"/>
      <c r="F42" s="77"/>
      <c r="G42" s="76"/>
      <c r="H42" s="76"/>
      <c r="I42" s="53">
        <f t="shared" si="0"/>
        <v>0</v>
      </c>
    </row>
    <row r="43" spans="2:9" x14ac:dyDescent="0.35">
      <c r="B43">
        <v>74</v>
      </c>
      <c r="C43" s="74"/>
      <c r="D43" s="77"/>
      <c r="E43" s="77"/>
      <c r="F43" s="77"/>
      <c r="G43" s="76"/>
      <c r="H43" s="76"/>
      <c r="I43" s="53">
        <f t="shared" si="0"/>
        <v>0</v>
      </c>
    </row>
    <row r="44" spans="2:9" x14ac:dyDescent="0.35">
      <c r="B44">
        <v>73</v>
      </c>
      <c r="C44" s="74"/>
      <c r="D44" s="77"/>
      <c r="E44" s="77"/>
      <c r="F44" s="77"/>
      <c r="G44" s="76"/>
      <c r="H44" s="76"/>
      <c r="I44" s="53">
        <f t="shared" si="0"/>
        <v>0</v>
      </c>
    </row>
    <row r="45" spans="2:9" x14ac:dyDescent="0.35">
      <c r="B45">
        <v>72</v>
      </c>
      <c r="C45" s="74"/>
      <c r="D45" s="77"/>
      <c r="E45" s="77"/>
      <c r="F45" s="77"/>
      <c r="G45" s="76"/>
      <c r="H45" s="76"/>
      <c r="I45" s="53">
        <f t="shared" si="0"/>
        <v>0</v>
      </c>
    </row>
    <row r="46" spans="2:9" x14ac:dyDescent="0.35">
      <c r="B46">
        <v>71</v>
      </c>
      <c r="C46" s="74"/>
      <c r="D46" s="77"/>
      <c r="E46" s="77"/>
      <c r="F46" s="77"/>
      <c r="G46" s="76"/>
      <c r="H46" s="76"/>
      <c r="I46" s="53">
        <f t="shared" si="0"/>
        <v>0</v>
      </c>
    </row>
    <row r="47" spans="2:9" x14ac:dyDescent="0.35">
      <c r="B47">
        <v>70</v>
      </c>
      <c r="C47" s="74"/>
      <c r="D47" s="77"/>
      <c r="E47" s="77"/>
      <c r="F47" s="77"/>
      <c r="G47" s="76"/>
      <c r="H47" s="76"/>
      <c r="I47" s="53">
        <f t="shared" si="0"/>
        <v>0</v>
      </c>
    </row>
    <row r="48" spans="2:9" x14ac:dyDescent="0.35">
      <c r="B48">
        <v>69</v>
      </c>
      <c r="C48" s="74"/>
      <c r="D48" s="77"/>
      <c r="E48" s="77"/>
      <c r="F48" s="77"/>
      <c r="G48" s="76"/>
      <c r="H48" s="76"/>
      <c r="I48" s="53">
        <f t="shared" si="0"/>
        <v>0</v>
      </c>
    </row>
    <row r="49" spans="2:9" x14ac:dyDescent="0.35">
      <c r="B49">
        <v>68</v>
      </c>
      <c r="C49" s="74"/>
      <c r="D49" s="77"/>
      <c r="E49" s="77"/>
      <c r="F49" s="77"/>
      <c r="G49" s="76"/>
      <c r="H49" s="76"/>
      <c r="I49" s="53">
        <f t="shared" si="0"/>
        <v>0</v>
      </c>
    </row>
    <row r="50" spans="2:9" s="75" customFormat="1" x14ac:dyDescent="0.35">
      <c r="B50" s="75">
        <v>67</v>
      </c>
      <c r="C50" s="74"/>
      <c r="D50" s="77"/>
      <c r="E50" s="77"/>
      <c r="F50" s="77"/>
      <c r="G50" s="93"/>
      <c r="H50" s="76"/>
      <c r="I50" s="76">
        <f t="shared" si="0"/>
        <v>0</v>
      </c>
    </row>
    <row r="51" spans="2:9" x14ac:dyDescent="0.35">
      <c r="B51">
        <v>66</v>
      </c>
      <c r="C51" s="74"/>
      <c r="D51" s="77"/>
      <c r="E51" s="77"/>
      <c r="F51" s="77"/>
      <c r="G51" s="76"/>
      <c r="H51" s="76"/>
      <c r="I51" s="53">
        <f t="shared" si="0"/>
        <v>0</v>
      </c>
    </row>
    <row r="52" spans="2:9" x14ac:dyDescent="0.35">
      <c r="B52">
        <v>65</v>
      </c>
      <c r="C52" s="74"/>
      <c r="D52" s="77"/>
      <c r="E52" s="77"/>
      <c r="F52" s="77"/>
      <c r="G52" s="76"/>
      <c r="H52" s="76"/>
      <c r="I52" s="53">
        <f t="shared" si="0"/>
        <v>0</v>
      </c>
    </row>
    <row r="53" spans="2:9" x14ac:dyDescent="0.35">
      <c r="B53">
        <v>64</v>
      </c>
      <c r="C53" s="74"/>
      <c r="D53" s="77"/>
      <c r="E53" s="77"/>
      <c r="F53" s="77"/>
      <c r="G53" s="76"/>
      <c r="H53" s="76"/>
      <c r="I53" s="53">
        <f t="shared" si="0"/>
        <v>0</v>
      </c>
    </row>
    <row r="54" spans="2:9" x14ac:dyDescent="0.35">
      <c r="B54">
        <v>63</v>
      </c>
      <c r="C54" s="74"/>
      <c r="D54" s="77"/>
      <c r="E54" s="77"/>
      <c r="F54" s="77"/>
      <c r="G54" s="76"/>
      <c r="H54" s="76"/>
      <c r="I54" s="53">
        <f t="shared" si="0"/>
        <v>0</v>
      </c>
    </row>
    <row r="55" spans="2:9" x14ac:dyDescent="0.35">
      <c r="B55">
        <v>62</v>
      </c>
      <c r="C55" s="74"/>
      <c r="D55" s="77"/>
      <c r="E55" s="77"/>
      <c r="F55" s="77"/>
      <c r="G55" s="76"/>
      <c r="H55" s="76"/>
      <c r="I55" s="53">
        <f t="shared" si="0"/>
        <v>0</v>
      </c>
    </row>
    <row r="56" spans="2:9" x14ac:dyDescent="0.35">
      <c r="B56">
        <v>61</v>
      </c>
      <c r="C56" s="74"/>
      <c r="D56" s="77"/>
      <c r="E56" s="77"/>
      <c r="F56" s="77"/>
      <c r="G56" s="76"/>
      <c r="H56" s="76"/>
      <c r="I56" s="53">
        <f t="shared" si="0"/>
        <v>0</v>
      </c>
    </row>
    <row r="57" spans="2:9" x14ac:dyDescent="0.35">
      <c r="B57">
        <v>60</v>
      </c>
      <c r="C57" s="74"/>
      <c r="D57" s="77"/>
      <c r="E57" s="77"/>
      <c r="F57" s="77"/>
      <c r="G57" s="76"/>
      <c r="H57" s="76"/>
      <c r="I57" s="53">
        <f t="shared" si="0"/>
        <v>0</v>
      </c>
    </row>
    <row r="58" spans="2:9" x14ac:dyDescent="0.35">
      <c r="B58">
        <v>59</v>
      </c>
      <c r="C58" s="74"/>
      <c r="D58" s="77"/>
      <c r="E58" s="77"/>
      <c r="F58" s="77"/>
      <c r="G58" s="76"/>
      <c r="H58" s="76"/>
      <c r="I58" s="53">
        <f t="shared" si="0"/>
        <v>0</v>
      </c>
    </row>
    <row r="59" spans="2:9" x14ac:dyDescent="0.35">
      <c r="B59">
        <v>58</v>
      </c>
      <c r="C59" s="74"/>
      <c r="D59" s="77"/>
      <c r="E59" s="77"/>
      <c r="F59" s="77"/>
      <c r="G59" s="76"/>
      <c r="H59" s="76"/>
      <c r="I59" s="53">
        <f t="shared" si="0"/>
        <v>0</v>
      </c>
    </row>
    <row r="60" spans="2:9" x14ac:dyDescent="0.35">
      <c r="B60">
        <v>57</v>
      </c>
      <c r="C60" s="74"/>
      <c r="D60" s="77"/>
      <c r="E60" s="77"/>
      <c r="F60" s="77"/>
      <c r="G60" s="76"/>
      <c r="H60" s="76"/>
      <c r="I60" s="53">
        <f t="shared" si="0"/>
        <v>0</v>
      </c>
    </row>
    <row r="61" spans="2:9" x14ac:dyDescent="0.35">
      <c r="B61">
        <v>56</v>
      </c>
      <c r="C61" s="74"/>
      <c r="D61" s="77"/>
      <c r="E61" s="77"/>
      <c r="F61" s="77"/>
      <c r="G61" s="76"/>
      <c r="H61" s="93"/>
      <c r="I61" s="53">
        <f t="shared" si="0"/>
        <v>0</v>
      </c>
    </row>
    <row r="62" spans="2:9" x14ac:dyDescent="0.35">
      <c r="B62">
        <v>55</v>
      </c>
      <c r="C62" s="74"/>
      <c r="D62" s="77"/>
      <c r="E62" s="77"/>
      <c r="F62" s="77"/>
      <c r="G62" s="76"/>
      <c r="H62" s="76"/>
      <c r="I62" s="53">
        <f t="shared" si="0"/>
        <v>0</v>
      </c>
    </row>
    <row r="63" spans="2:9" x14ac:dyDescent="0.35">
      <c r="B63">
        <v>54</v>
      </c>
      <c r="C63" s="74"/>
      <c r="D63" s="77"/>
      <c r="E63" s="77"/>
      <c r="F63" s="77"/>
      <c r="G63" s="76"/>
      <c r="H63" s="76"/>
      <c r="I63" s="53">
        <f t="shared" si="0"/>
        <v>0</v>
      </c>
    </row>
    <row r="64" spans="2:9" x14ac:dyDescent="0.35">
      <c r="B64">
        <v>53</v>
      </c>
      <c r="C64" s="74"/>
      <c r="D64" s="77"/>
      <c r="E64" s="77"/>
      <c r="F64" s="77"/>
      <c r="G64" s="76"/>
      <c r="H64" s="76"/>
      <c r="I64" s="53">
        <f t="shared" si="0"/>
        <v>0</v>
      </c>
    </row>
    <row r="65" spans="2:9" x14ac:dyDescent="0.35">
      <c r="B65">
        <v>52</v>
      </c>
      <c r="C65" s="74"/>
      <c r="D65" s="77"/>
      <c r="E65" s="77"/>
      <c r="F65" s="77"/>
      <c r="G65" s="76"/>
      <c r="H65" s="76"/>
      <c r="I65" s="53">
        <f t="shared" si="0"/>
        <v>0</v>
      </c>
    </row>
    <row r="66" spans="2:9" x14ac:dyDescent="0.35">
      <c r="B66">
        <v>51</v>
      </c>
      <c r="C66" s="74"/>
      <c r="D66" s="77"/>
      <c r="E66" s="77"/>
      <c r="F66" s="77"/>
      <c r="G66" s="76"/>
      <c r="H66" s="76"/>
      <c r="I66" s="53">
        <f t="shared" si="0"/>
        <v>0</v>
      </c>
    </row>
    <row r="67" spans="2:9" x14ac:dyDescent="0.35">
      <c r="B67">
        <v>50</v>
      </c>
      <c r="C67" s="74"/>
      <c r="D67" s="77"/>
      <c r="E67" s="77"/>
      <c r="F67" s="77"/>
      <c r="G67" s="76"/>
      <c r="H67" s="76"/>
      <c r="I67" s="53">
        <f t="shared" si="0"/>
        <v>0</v>
      </c>
    </row>
    <row r="68" spans="2:9" x14ac:dyDescent="0.35">
      <c r="B68">
        <v>49</v>
      </c>
      <c r="C68" s="74"/>
      <c r="D68" s="77"/>
      <c r="E68" s="77"/>
      <c r="F68" s="77"/>
      <c r="G68" s="76"/>
      <c r="H68" s="76"/>
      <c r="I68" s="53">
        <f t="shared" si="0"/>
        <v>0</v>
      </c>
    </row>
    <row r="69" spans="2:9" x14ac:dyDescent="0.35">
      <c r="B69">
        <v>48</v>
      </c>
      <c r="C69" s="74"/>
      <c r="D69" s="77"/>
      <c r="E69" s="77"/>
      <c r="F69" s="77"/>
      <c r="G69" s="76"/>
      <c r="H69" s="76"/>
      <c r="I69" s="53">
        <f t="shared" si="0"/>
        <v>0</v>
      </c>
    </row>
    <row r="70" spans="2:9" x14ac:dyDescent="0.35">
      <c r="B70">
        <v>47</v>
      </c>
      <c r="C70" s="74"/>
      <c r="D70" s="77"/>
      <c r="E70" s="77"/>
      <c r="F70" s="77"/>
      <c r="G70" s="76"/>
      <c r="H70" s="76"/>
      <c r="I70" s="53">
        <f t="shared" si="0"/>
        <v>0</v>
      </c>
    </row>
    <row r="71" spans="2:9" x14ac:dyDescent="0.35">
      <c r="B71">
        <v>46</v>
      </c>
      <c r="C71" s="74"/>
      <c r="D71" s="77"/>
      <c r="E71" s="77"/>
      <c r="F71" s="77"/>
      <c r="G71" s="76"/>
      <c r="H71" s="76"/>
      <c r="I71" s="53">
        <f t="shared" si="0"/>
        <v>0</v>
      </c>
    </row>
    <row r="72" spans="2:9" x14ac:dyDescent="0.35">
      <c r="B72">
        <v>45</v>
      </c>
      <c r="C72" s="74"/>
      <c r="D72" s="77"/>
      <c r="E72" s="77"/>
      <c r="F72" s="77"/>
      <c r="G72" s="76"/>
      <c r="H72" s="76"/>
      <c r="I72" s="53">
        <f t="shared" si="0"/>
        <v>0</v>
      </c>
    </row>
    <row r="73" spans="2:9" x14ac:dyDescent="0.35">
      <c r="B73">
        <v>44</v>
      </c>
      <c r="C73" s="74"/>
      <c r="D73" s="77"/>
      <c r="E73" s="77"/>
      <c r="F73" s="77"/>
      <c r="G73" s="76"/>
      <c r="H73" s="76"/>
      <c r="I73" s="53">
        <f t="shared" si="0"/>
        <v>0</v>
      </c>
    </row>
    <row r="74" spans="2:9" x14ac:dyDescent="0.35">
      <c r="B74">
        <v>43</v>
      </c>
      <c r="C74" s="74"/>
      <c r="D74" s="77"/>
      <c r="E74" s="77"/>
      <c r="F74" s="77"/>
      <c r="G74" s="76"/>
      <c r="H74" s="76"/>
      <c r="I74" s="53">
        <f t="shared" si="0"/>
        <v>0</v>
      </c>
    </row>
    <row r="75" spans="2:9" x14ac:dyDescent="0.35">
      <c r="B75">
        <v>42</v>
      </c>
      <c r="C75" s="74"/>
      <c r="D75" s="77"/>
      <c r="E75" s="77"/>
      <c r="F75" s="77"/>
      <c r="G75" s="76"/>
      <c r="H75" s="76"/>
      <c r="I75" s="53">
        <f t="shared" si="0"/>
        <v>0</v>
      </c>
    </row>
    <row r="76" spans="2:9" x14ac:dyDescent="0.35">
      <c r="B76">
        <v>41</v>
      </c>
      <c r="C76" s="74"/>
      <c r="D76" s="77"/>
      <c r="E76" s="77"/>
      <c r="F76" s="100"/>
      <c r="G76" s="76"/>
      <c r="H76" s="76"/>
      <c r="I76" s="53">
        <f t="shared" si="0"/>
        <v>0</v>
      </c>
    </row>
    <row r="77" spans="2:9" x14ac:dyDescent="0.35">
      <c r="B77">
        <v>40</v>
      </c>
      <c r="C77" s="74"/>
      <c r="D77" s="77"/>
      <c r="E77" s="77"/>
      <c r="F77" s="100"/>
      <c r="G77" s="76"/>
      <c r="H77" s="76"/>
      <c r="I77" s="53">
        <f t="shared" si="0"/>
        <v>0</v>
      </c>
    </row>
    <row r="78" spans="2:9" x14ac:dyDescent="0.35">
      <c r="B78">
        <v>39</v>
      </c>
      <c r="C78" s="74"/>
      <c r="D78" s="77"/>
      <c r="E78" s="77"/>
      <c r="F78" s="100"/>
      <c r="G78" s="76"/>
      <c r="H78" s="76"/>
      <c r="I78" s="53">
        <f t="shared" si="0"/>
        <v>0</v>
      </c>
    </row>
    <row r="79" spans="2:9" x14ac:dyDescent="0.35">
      <c r="B79">
        <v>38</v>
      </c>
      <c r="C79" s="74"/>
      <c r="D79" s="77"/>
      <c r="E79" s="77"/>
      <c r="F79" s="77"/>
      <c r="G79" s="76"/>
      <c r="H79" s="76"/>
      <c r="I79" s="53">
        <f t="shared" si="0"/>
        <v>0</v>
      </c>
    </row>
    <row r="80" spans="2:9" x14ac:dyDescent="0.35">
      <c r="B80">
        <v>37</v>
      </c>
      <c r="C80" s="74"/>
      <c r="D80" s="77"/>
      <c r="E80" s="77"/>
      <c r="F80" s="77"/>
      <c r="G80" s="76"/>
      <c r="H80" s="76"/>
      <c r="I80" s="53">
        <f t="shared" si="0"/>
        <v>0</v>
      </c>
    </row>
    <row r="81" spans="2:13" x14ac:dyDescent="0.35">
      <c r="B81">
        <v>36</v>
      </c>
      <c r="C81" s="74"/>
      <c r="D81" s="77"/>
      <c r="E81" s="77"/>
      <c r="F81" s="77"/>
      <c r="G81" s="76"/>
      <c r="H81" s="76"/>
      <c r="I81" s="53">
        <f t="shared" si="0"/>
        <v>0</v>
      </c>
    </row>
    <row r="82" spans="2:13" x14ac:dyDescent="0.35">
      <c r="B82">
        <v>35</v>
      </c>
      <c r="C82" s="74"/>
      <c r="D82" s="77"/>
      <c r="E82" s="77"/>
      <c r="F82" s="77"/>
      <c r="G82" s="76"/>
      <c r="H82" s="76"/>
      <c r="I82" s="53">
        <f t="shared" si="0"/>
        <v>0</v>
      </c>
    </row>
    <row r="83" spans="2:13" x14ac:dyDescent="0.35">
      <c r="B83">
        <v>34</v>
      </c>
      <c r="C83" s="74"/>
      <c r="D83" s="77"/>
      <c r="E83" s="77"/>
      <c r="F83" s="77"/>
      <c r="G83" s="76"/>
      <c r="H83" s="76"/>
      <c r="I83" s="53">
        <f t="shared" si="0"/>
        <v>0</v>
      </c>
    </row>
    <row r="84" spans="2:13" x14ac:dyDescent="0.35">
      <c r="B84">
        <v>33</v>
      </c>
      <c r="C84" s="74"/>
      <c r="D84" s="77"/>
      <c r="E84" s="77"/>
      <c r="F84" s="77"/>
      <c r="G84" s="76"/>
      <c r="H84" s="76"/>
      <c r="I84" s="53">
        <f t="shared" si="0"/>
        <v>0</v>
      </c>
    </row>
    <row r="85" spans="2:13" x14ac:dyDescent="0.35">
      <c r="B85">
        <v>32</v>
      </c>
      <c r="C85" s="74"/>
      <c r="D85" s="77"/>
      <c r="E85" s="77"/>
      <c r="F85" s="77"/>
      <c r="G85" s="76"/>
      <c r="H85" s="76"/>
      <c r="I85" s="53">
        <f t="shared" si="0"/>
        <v>0</v>
      </c>
    </row>
    <row r="86" spans="2:13" x14ac:dyDescent="0.35">
      <c r="B86">
        <v>31</v>
      </c>
      <c r="C86" s="74"/>
      <c r="D86" s="77"/>
      <c r="E86" s="77"/>
      <c r="F86" s="100"/>
      <c r="G86" s="76"/>
      <c r="H86" s="76"/>
      <c r="I86" s="53">
        <f t="shared" si="0"/>
        <v>0</v>
      </c>
    </row>
    <row r="87" spans="2:13" x14ac:dyDescent="0.35">
      <c r="B87">
        <v>30</v>
      </c>
      <c r="C87" s="110"/>
      <c r="D87" s="77"/>
      <c r="E87" s="77"/>
      <c r="F87" s="77"/>
      <c r="G87" s="76"/>
      <c r="H87" s="76"/>
      <c r="I87" s="53">
        <f t="shared" si="0"/>
        <v>0</v>
      </c>
      <c r="J87" s="53"/>
      <c r="K87" s="45"/>
      <c r="L87" s="46"/>
    </row>
    <row r="88" spans="2:13" x14ac:dyDescent="0.35">
      <c r="B88">
        <v>29</v>
      </c>
      <c r="C88" s="110"/>
      <c r="D88" s="77"/>
      <c r="E88" s="77"/>
      <c r="F88" s="77"/>
      <c r="G88" s="76"/>
      <c r="H88" s="97"/>
      <c r="I88" s="53">
        <f t="shared" si="0"/>
        <v>0</v>
      </c>
      <c r="J88" s="53"/>
      <c r="K88" s="45"/>
      <c r="L88" s="46"/>
      <c r="M88" s="32"/>
    </row>
    <row r="89" spans="2:13" x14ac:dyDescent="0.35">
      <c r="B89">
        <v>28</v>
      </c>
      <c r="C89" s="110"/>
      <c r="D89" s="77"/>
      <c r="E89" s="77"/>
      <c r="F89" s="77"/>
      <c r="G89" s="76"/>
      <c r="H89" s="76"/>
      <c r="I89" s="53">
        <f t="shared" si="0"/>
        <v>0</v>
      </c>
      <c r="L89" s="46"/>
    </row>
    <row r="90" spans="2:13" x14ac:dyDescent="0.35">
      <c r="B90">
        <v>27</v>
      </c>
      <c r="C90" s="110"/>
      <c r="D90" s="77"/>
      <c r="E90" s="77"/>
      <c r="F90" s="77"/>
      <c r="G90" s="76"/>
      <c r="H90" s="76"/>
      <c r="I90" s="53">
        <f t="shared" si="0"/>
        <v>0</v>
      </c>
      <c r="L90" s="61"/>
      <c r="M90" s="85"/>
    </row>
    <row r="91" spans="2:13" s="115" customFormat="1" x14ac:dyDescent="0.35">
      <c r="B91" s="115">
        <v>26</v>
      </c>
      <c r="C91" s="110"/>
      <c r="D91" s="103"/>
      <c r="E91" s="77"/>
      <c r="F91" s="77"/>
      <c r="G91" s="104"/>
      <c r="H91" s="104"/>
      <c r="I91" s="116">
        <f t="shared" si="0"/>
        <v>0</v>
      </c>
    </row>
    <row r="92" spans="2:13" s="115" customFormat="1" x14ac:dyDescent="0.35">
      <c r="B92" s="115">
        <v>25</v>
      </c>
      <c r="C92" s="110"/>
      <c r="D92" s="103"/>
      <c r="E92" s="77"/>
      <c r="F92" s="77"/>
      <c r="G92" s="104"/>
      <c r="H92" s="104"/>
      <c r="I92" s="116">
        <f t="shared" si="0"/>
        <v>0</v>
      </c>
    </row>
    <row r="93" spans="2:13" s="115" customFormat="1" x14ac:dyDescent="0.35">
      <c r="B93" s="115">
        <v>24</v>
      </c>
      <c r="C93" s="110"/>
      <c r="D93" s="103"/>
      <c r="E93" s="103"/>
      <c r="F93" s="103"/>
      <c r="G93" s="104"/>
      <c r="H93" s="104"/>
      <c r="I93" s="116">
        <f t="shared" si="0"/>
        <v>0</v>
      </c>
    </row>
    <row r="94" spans="2:13" s="115" customFormat="1" x14ac:dyDescent="0.35">
      <c r="B94" s="115">
        <v>23</v>
      </c>
      <c r="C94" s="110"/>
      <c r="D94" s="103"/>
      <c r="E94" s="103"/>
      <c r="F94" s="103"/>
      <c r="G94" s="104"/>
      <c r="H94" s="104"/>
      <c r="I94" s="116">
        <f t="shared" si="0"/>
        <v>0</v>
      </c>
    </row>
    <row r="95" spans="2:13" s="115" customFormat="1" x14ac:dyDescent="0.35">
      <c r="B95" s="115">
        <v>22</v>
      </c>
      <c r="C95" s="110"/>
      <c r="D95" s="103"/>
      <c r="E95" s="103"/>
      <c r="F95" s="103"/>
      <c r="G95" s="104"/>
      <c r="H95" s="104"/>
      <c r="I95" s="116">
        <f t="shared" si="0"/>
        <v>0</v>
      </c>
    </row>
    <row r="96" spans="2:13" s="115" customFormat="1" x14ac:dyDescent="0.35">
      <c r="B96" s="115">
        <v>21</v>
      </c>
      <c r="C96" s="110"/>
      <c r="D96" s="103"/>
      <c r="E96" s="103"/>
      <c r="F96" s="103"/>
      <c r="G96" s="104"/>
      <c r="H96" s="104"/>
      <c r="I96" s="116">
        <f t="shared" si="0"/>
        <v>0</v>
      </c>
    </row>
    <row r="97" spans="2:9" s="115" customFormat="1" x14ac:dyDescent="0.35">
      <c r="B97" s="115">
        <v>20</v>
      </c>
      <c r="C97" s="110"/>
      <c r="D97" s="103"/>
      <c r="E97" s="103"/>
      <c r="F97" s="103"/>
      <c r="G97" s="104"/>
      <c r="H97" s="104"/>
      <c r="I97" s="116">
        <f t="shared" si="0"/>
        <v>0</v>
      </c>
    </row>
    <row r="98" spans="2:9" s="115" customFormat="1" x14ac:dyDescent="0.35">
      <c r="B98" s="115">
        <v>19</v>
      </c>
      <c r="C98" s="110"/>
      <c r="D98" s="103"/>
      <c r="E98" s="103"/>
      <c r="F98" s="103"/>
      <c r="G98" s="104"/>
      <c r="H98" s="104"/>
      <c r="I98" s="116">
        <f t="shared" si="0"/>
        <v>0</v>
      </c>
    </row>
    <row r="99" spans="2:9" s="115" customFormat="1" x14ac:dyDescent="0.35">
      <c r="B99" s="115">
        <v>18</v>
      </c>
      <c r="C99" s="110"/>
      <c r="D99" s="103"/>
      <c r="E99" s="103"/>
      <c r="F99" s="103"/>
      <c r="G99" s="104"/>
      <c r="H99" s="104"/>
      <c r="I99" s="116">
        <f t="shared" si="0"/>
        <v>0</v>
      </c>
    </row>
    <row r="100" spans="2:9" s="115" customFormat="1" x14ac:dyDescent="0.35">
      <c r="B100" s="115">
        <v>17</v>
      </c>
      <c r="C100" s="110"/>
      <c r="D100" s="103"/>
      <c r="E100" s="103"/>
      <c r="F100" s="103"/>
      <c r="G100" s="104"/>
      <c r="H100" s="104"/>
      <c r="I100" s="116">
        <f t="shared" si="0"/>
        <v>0</v>
      </c>
    </row>
    <row r="101" spans="2:9" s="115" customFormat="1" x14ac:dyDescent="0.35">
      <c r="B101" s="115">
        <v>16</v>
      </c>
      <c r="C101" s="110"/>
      <c r="D101" s="103"/>
      <c r="E101" s="103"/>
      <c r="F101" s="103"/>
      <c r="G101" s="104"/>
      <c r="H101" s="104"/>
      <c r="I101" s="116">
        <f t="shared" si="0"/>
        <v>0</v>
      </c>
    </row>
    <row r="102" spans="2:9" s="115" customFormat="1" x14ac:dyDescent="0.35">
      <c r="B102" s="115">
        <v>15</v>
      </c>
      <c r="C102" s="110"/>
      <c r="D102" s="103"/>
      <c r="E102" s="77"/>
      <c r="F102" s="77"/>
      <c r="G102" s="104"/>
      <c r="H102" s="104"/>
      <c r="I102" s="116">
        <f t="shared" si="0"/>
        <v>0</v>
      </c>
    </row>
    <row r="103" spans="2:9" s="115" customFormat="1" x14ac:dyDescent="0.35">
      <c r="B103" s="115">
        <v>14</v>
      </c>
      <c r="C103" s="110"/>
      <c r="D103" s="103"/>
      <c r="E103" s="103"/>
      <c r="F103" s="103"/>
      <c r="G103" s="104"/>
      <c r="H103" s="104"/>
      <c r="I103" s="116">
        <f t="shared" si="0"/>
        <v>0</v>
      </c>
    </row>
    <row r="104" spans="2:9" s="115" customFormat="1" x14ac:dyDescent="0.35">
      <c r="B104" s="115">
        <v>13</v>
      </c>
      <c r="C104" s="110"/>
      <c r="D104" s="103"/>
      <c r="E104" s="103"/>
      <c r="F104" s="103"/>
      <c r="G104" s="104"/>
      <c r="H104" s="104"/>
      <c r="I104" s="116">
        <f t="shared" si="0"/>
        <v>0</v>
      </c>
    </row>
    <row r="105" spans="2:9" s="115" customFormat="1" x14ac:dyDescent="0.35">
      <c r="B105" s="115">
        <v>12</v>
      </c>
      <c r="C105" s="110"/>
      <c r="D105" s="103"/>
      <c r="E105" s="103"/>
      <c r="F105" s="103"/>
      <c r="G105" s="104"/>
      <c r="H105" s="104"/>
      <c r="I105" s="116">
        <f t="shared" si="0"/>
        <v>0</v>
      </c>
    </row>
    <row r="106" spans="2:9" s="115" customFormat="1" x14ac:dyDescent="0.35">
      <c r="B106" s="115">
        <v>11</v>
      </c>
      <c r="C106" s="110"/>
      <c r="D106" s="103"/>
      <c r="E106" s="103"/>
      <c r="F106" s="103"/>
      <c r="G106" s="104"/>
      <c r="H106" s="104"/>
      <c r="I106" s="116">
        <f t="shared" si="0"/>
        <v>0</v>
      </c>
    </row>
    <row r="107" spans="2:9" s="115" customFormat="1" x14ac:dyDescent="0.35">
      <c r="B107" s="115">
        <v>10</v>
      </c>
      <c r="C107" s="110"/>
      <c r="D107" s="103"/>
      <c r="E107" s="103"/>
      <c r="F107" s="103"/>
      <c r="G107" s="104"/>
      <c r="H107" s="104"/>
      <c r="I107" s="116">
        <f t="shared" si="0"/>
        <v>0</v>
      </c>
    </row>
    <row r="108" spans="2:9" s="115" customFormat="1" x14ac:dyDescent="0.35">
      <c r="B108" s="115">
        <v>9</v>
      </c>
      <c r="C108" s="110"/>
      <c r="D108" s="103"/>
      <c r="E108" s="103"/>
      <c r="F108" s="103"/>
      <c r="G108" s="104"/>
      <c r="H108" s="104"/>
      <c r="I108" s="116">
        <f t="shared" si="0"/>
        <v>0</v>
      </c>
    </row>
    <row r="109" spans="2:9" s="115" customFormat="1" x14ac:dyDescent="0.35">
      <c r="B109" s="115">
        <v>8</v>
      </c>
      <c r="C109" s="110"/>
      <c r="D109" s="103"/>
      <c r="E109" s="103"/>
      <c r="F109" s="103"/>
      <c r="G109" s="104"/>
      <c r="H109" s="104"/>
      <c r="I109" s="116">
        <f t="shared" si="0"/>
        <v>0</v>
      </c>
    </row>
    <row r="110" spans="2:9" s="115" customFormat="1" x14ac:dyDescent="0.35">
      <c r="B110" s="115">
        <v>7</v>
      </c>
      <c r="C110" s="110"/>
      <c r="D110" s="103"/>
      <c r="E110" s="103"/>
      <c r="F110" s="103"/>
      <c r="G110" s="104"/>
      <c r="H110" s="104"/>
      <c r="I110" s="116">
        <f t="shared" si="0"/>
        <v>0</v>
      </c>
    </row>
    <row r="111" spans="2:9" s="115" customFormat="1" x14ac:dyDescent="0.35">
      <c r="B111" s="115">
        <v>6</v>
      </c>
      <c r="C111" s="110"/>
      <c r="D111" s="103"/>
      <c r="E111" s="103"/>
      <c r="F111" s="103"/>
      <c r="G111" s="104"/>
      <c r="H111" s="104"/>
      <c r="I111" s="116">
        <f t="shared" si="0"/>
        <v>0</v>
      </c>
    </row>
    <row r="112" spans="2:9" s="115" customFormat="1" x14ac:dyDescent="0.35">
      <c r="B112" s="115">
        <v>5</v>
      </c>
      <c r="C112" s="110"/>
      <c r="D112" s="103"/>
      <c r="E112" s="103"/>
      <c r="F112" s="103"/>
      <c r="G112" s="104"/>
      <c r="H112" s="104"/>
      <c r="I112" s="116">
        <f t="shared" si="0"/>
        <v>0</v>
      </c>
    </row>
    <row r="113" spans="2:9" s="115" customFormat="1" x14ac:dyDescent="0.35">
      <c r="B113" s="115">
        <v>4</v>
      </c>
      <c r="C113" s="110"/>
      <c r="D113" s="103"/>
      <c r="E113" s="103"/>
      <c r="F113" s="103"/>
      <c r="G113" s="104"/>
      <c r="H113" s="104"/>
      <c r="I113" s="116">
        <f t="shared" si="0"/>
        <v>0</v>
      </c>
    </row>
    <row r="114" spans="2:9" s="115" customFormat="1" x14ac:dyDescent="0.35">
      <c r="B114" s="115">
        <v>3</v>
      </c>
      <c r="C114" s="110"/>
      <c r="D114" s="103"/>
      <c r="E114" s="103"/>
      <c r="F114" s="103"/>
      <c r="G114" s="104"/>
      <c r="H114" s="104"/>
      <c r="I114" s="116">
        <f t="shared" si="0"/>
        <v>0</v>
      </c>
    </row>
    <row r="115" spans="2:9" s="115" customFormat="1" x14ac:dyDescent="0.35">
      <c r="B115" s="115">
        <v>2</v>
      </c>
      <c r="C115" s="110"/>
      <c r="D115" s="103"/>
      <c r="E115" s="103"/>
      <c r="F115" s="103"/>
      <c r="G115" s="104"/>
      <c r="H115" s="104"/>
      <c r="I115" s="116">
        <f t="shared" si="0"/>
        <v>0</v>
      </c>
    </row>
    <row r="116" spans="2:9" s="115" customFormat="1" x14ac:dyDescent="0.35">
      <c r="B116" s="115">
        <v>1</v>
      </c>
      <c r="C116" s="110"/>
      <c r="D116" s="103"/>
      <c r="E116" s="103"/>
      <c r="F116" s="103"/>
      <c r="G116" s="104"/>
      <c r="H116" s="104"/>
      <c r="I116" s="116">
        <f>+H116+I19-G116</f>
        <v>0</v>
      </c>
    </row>
    <row r="117" spans="2:9" x14ac:dyDescent="0.35">
      <c r="C117" s="54"/>
      <c r="G117" s="53"/>
      <c r="H117" s="53"/>
      <c r="I117" s="45"/>
    </row>
    <row r="118" spans="2:9" x14ac:dyDescent="0.35">
      <c r="C118" s="54"/>
      <c r="G118" s="53"/>
      <c r="H118" s="53"/>
      <c r="I118" s="45"/>
    </row>
    <row r="119" spans="2:9" x14ac:dyDescent="0.35">
      <c r="G119" s="61">
        <f>SUM(G20:G118)</f>
        <v>0</v>
      </c>
      <c r="H119" s="61">
        <f>SUM(H20:H118)</f>
        <v>0</v>
      </c>
      <c r="I119" s="46"/>
    </row>
    <row r="120" spans="2:9" x14ac:dyDescent="0.35">
      <c r="G120" s="46"/>
      <c r="H120" s="129"/>
    </row>
    <row r="121" spans="2:9" x14ac:dyDescent="0.35">
      <c r="G121" s="61"/>
      <c r="H121" s="61"/>
    </row>
    <row r="123" spans="2:9" x14ac:dyDescent="0.35">
      <c r="H123" s="46"/>
    </row>
  </sheetData>
  <autoFilter ref="B19:I116" xr:uid="{26437D1A-1EFB-417C-85BF-601B613B6F16}"/>
  <mergeCells count="8">
    <mergeCell ref="B6:H6"/>
    <mergeCell ref="B18:G18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0E33-446B-47CC-BC68-768EEBF3BA38}">
  <sheetPr>
    <tabColor rgb="FFC00000"/>
  </sheetPr>
  <dimension ref="B1:L136"/>
  <sheetViews>
    <sheetView showGridLines="0" zoomScaleNormal="100" workbookViewId="0">
      <pane xSplit="1" ySplit="19" topLeftCell="D20" activePane="bottomRight" state="frozen"/>
      <selection pane="topRight" activeCell="B1" sqref="B1"/>
      <selection pane="bottomLeft" activeCell="A16" sqref="A16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2.81640625" bestFit="1" customWidth="1"/>
    <col min="4" max="4" width="47.1796875" customWidth="1"/>
    <col min="5" max="5" width="37.1796875" customWidth="1"/>
    <col min="6" max="6" width="23.81640625" customWidth="1"/>
    <col min="7" max="7" width="18.26953125" customWidth="1"/>
    <col min="8" max="8" width="15" customWidth="1"/>
    <col min="9" max="9" width="15.81640625" bestFit="1" customWidth="1"/>
    <col min="10" max="10" width="12.54296875" bestFit="1" customWidth="1"/>
    <col min="12" max="12" width="13" bestFit="1" customWidth="1"/>
  </cols>
  <sheetData>
    <row r="1" spans="2:10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x14ac:dyDescent="0.35">
      <c r="B2" s="137"/>
      <c r="C2" s="137"/>
      <c r="D2" s="141"/>
      <c r="E2" s="142"/>
      <c r="F2" s="142"/>
      <c r="G2" s="143"/>
      <c r="H2" s="151"/>
      <c r="I2" s="151"/>
    </row>
    <row r="3" spans="2:10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78</v>
      </c>
      <c r="E8" s="33"/>
      <c r="F8" s="33"/>
      <c r="G8" s="33"/>
      <c r="H8" s="33"/>
      <c r="I8" s="50">
        <f>+I24</f>
        <v>0</v>
      </c>
      <c r="J8" s="33"/>
    </row>
    <row r="9" spans="2:10" ht="18.5" x14ac:dyDescent="0.45">
      <c r="B9" s="39"/>
      <c r="C9" s="55" t="s">
        <v>67</v>
      </c>
      <c r="D9" s="56" t="s">
        <v>60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89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90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+I19</f>
        <v>0</v>
      </c>
      <c r="E13" s="33" t="s">
        <v>75</v>
      </c>
      <c r="F13" s="33"/>
      <c r="G13" s="64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+I133</f>
        <v>0</v>
      </c>
      <c r="E14" s="33" t="s">
        <v>76</v>
      </c>
      <c r="F14" s="33"/>
      <c r="G14" s="64">
        <f>+D14+G13</f>
        <v>-10000</v>
      </c>
      <c r="H14" s="33"/>
      <c r="I14" s="41"/>
      <c r="J14" s="33"/>
    </row>
    <row r="15" spans="2:10" ht="18.5" x14ac:dyDescent="0.45">
      <c r="B15" s="39"/>
      <c r="C15" s="33" t="s">
        <v>86</v>
      </c>
      <c r="D15" s="52"/>
      <c r="E15" s="33"/>
      <c r="F15" s="33"/>
      <c r="G15" s="33"/>
      <c r="H15" s="33"/>
      <c r="I15" s="40"/>
      <c r="J15" s="33"/>
    </row>
    <row r="16" spans="2:10" ht="19" thickBot="1" x14ac:dyDescent="0.5">
      <c r="B16" s="42"/>
      <c r="C16" s="43"/>
      <c r="D16" s="43"/>
      <c r="E16" s="43"/>
      <c r="F16" s="43"/>
      <c r="G16" s="43"/>
      <c r="H16" s="43"/>
      <c r="I16" s="44"/>
      <c r="J16" s="33"/>
    </row>
    <row r="17" spans="2:12" x14ac:dyDescent="0.35">
      <c r="H17" s="32"/>
    </row>
    <row r="18" spans="2:12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12" x14ac:dyDescent="0.35">
      <c r="B19" s="60" t="s">
        <v>77</v>
      </c>
      <c r="C19" s="58" t="s">
        <v>62</v>
      </c>
      <c r="D19" s="58" t="s">
        <v>63</v>
      </c>
      <c r="E19" s="57" t="s">
        <v>64</v>
      </c>
      <c r="F19" s="57" t="s">
        <v>112</v>
      </c>
      <c r="G19" s="57" t="s">
        <v>87</v>
      </c>
      <c r="H19" s="57" t="s">
        <v>88</v>
      </c>
      <c r="I19" s="59">
        <v>0</v>
      </c>
    </row>
    <row r="20" spans="2:12" x14ac:dyDescent="0.35">
      <c r="B20" s="103">
        <v>1</v>
      </c>
      <c r="C20" s="101"/>
      <c r="D20" s="102"/>
      <c r="E20" s="103"/>
      <c r="F20" s="103"/>
      <c r="G20" s="104"/>
      <c r="H20" s="104"/>
      <c r="I20" s="76">
        <f t="shared" ref="I20:I133" si="0">+I19-G20+H20</f>
        <v>0</v>
      </c>
      <c r="J20" s="76"/>
      <c r="K20" s="45"/>
      <c r="L20" s="46"/>
    </row>
    <row r="21" spans="2:12" x14ac:dyDescent="0.35">
      <c r="B21" s="103">
        <v>2</v>
      </c>
      <c r="C21" s="101"/>
      <c r="D21" s="102"/>
      <c r="E21" s="103"/>
      <c r="F21" s="103"/>
      <c r="G21" s="104"/>
      <c r="H21" s="104"/>
      <c r="I21" s="76">
        <f t="shared" si="0"/>
        <v>0</v>
      </c>
      <c r="J21" s="76"/>
      <c r="K21" s="45"/>
      <c r="L21" s="46"/>
    </row>
    <row r="22" spans="2:12" x14ac:dyDescent="0.35">
      <c r="B22" s="103">
        <v>3</v>
      </c>
      <c r="C22" s="101"/>
      <c r="D22" s="102"/>
      <c r="E22" s="103"/>
      <c r="F22" s="103"/>
      <c r="G22" s="104"/>
      <c r="H22" s="104"/>
      <c r="I22" s="76">
        <f t="shared" si="0"/>
        <v>0</v>
      </c>
      <c r="J22" s="75"/>
      <c r="L22" s="46"/>
    </row>
    <row r="23" spans="2:12" x14ac:dyDescent="0.35">
      <c r="B23" s="103">
        <v>4</v>
      </c>
      <c r="C23" s="101"/>
      <c r="D23" s="102"/>
      <c r="E23" s="103"/>
      <c r="F23" s="103"/>
      <c r="G23" s="104"/>
      <c r="H23" s="104"/>
      <c r="I23" s="76">
        <f t="shared" si="0"/>
        <v>0</v>
      </c>
      <c r="J23" s="75"/>
      <c r="L23" s="46"/>
    </row>
    <row r="24" spans="2:12" x14ac:dyDescent="0.35">
      <c r="B24" s="103">
        <v>5</v>
      </c>
      <c r="C24" s="101"/>
      <c r="D24" s="102"/>
      <c r="E24" s="103"/>
      <c r="F24" s="103"/>
      <c r="G24" s="104"/>
      <c r="H24" s="104"/>
      <c r="I24" s="76">
        <f t="shared" si="0"/>
        <v>0</v>
      </c>
      <c r="J24" s="75"/>
    </row>
    <row r="25" spans="2:12" x14ac:dyDescent="0.35">
      <c r="B25" s="103">
        <v>6</v>
      </c>
      <c r="C25" s="101"/>
      <c r="D25" s="102"/>
      <c r="E25" s="103"/>
      <c r="F25" s="103"/>
      <c r="G25" s="104"/>
      <c r="H25" s="104"/>
      <c r="I25" s="76">
        <f t="shared" si="0"/>
        <v>0</v>
      </c>
      <c r="J25" s="75"/>
    </row>
    <row r="26" spans="2:12" x14ac:dyDescent="0.35">
      <c r="B26" s="103">
        <v>7</v>
      </c>
      <c r="C26" s="101"/>
      <c r="D26" s="102"/>
      <c r="E26" s="103"/>
      <c r="F26" s="103"/>
      <c r="G26" s="104"/>
      <c r="H26" s="104"/>
      <c r="I26" s="76">
        <f t="shared" si="0"/>
        <v>0</v>
      </c>
      <c r="J26" s="75"/>
    </row>
    <row r="27" spans="2:12" x14ac:dyDescent="0.35">
      <c r="B27" s="103">
        <v>8</v>
      </c>
      <c r="C27" s="101"/>
      <c r="D27" s="102"/>
      <c r="E27" s="103"/>
      <c r="F27" s="103"/>
      <c r="G27" s="104"/>
      <c r="H27" s="104"/>
      <c r="I27" s="76">
        <f t="shared" si="0"/>
        <v>0</v>
      </c>
      <c r="J27" s="75"/>
    </row>
    <row r="28" spans="2:12" x14ac:dyDescent="0.35">
      <c r="B28" s="103">
        <v>9</v>
      </c>
      <c r="C28" s="101"/>
      <c r="D28" s="102"/>
      <c r="E28" s="103"/>
      <c r="F28" s="103"/>
      <c r="G28" s="104"/>
      <c r="H28" s="104"/>
      <c r="I28" s="76">
        <f t="shared" si="0"/>
        <v>0</v>
      </c>
      <c r="J28" s="75"/>
    </row>
    <row r="29" spans="2:12" x14ac:dyDescent="0.35">
      <c r="B29" s="103">
        <v>10</v>
      </c>
      <c r="C29" s="101"/>
      <c r="D29" s="102"/>
      <c r="E29" s="103"/>
      <c r="F29" s="103"/>
      <c r="G29" s="104"/>
      <c r="H29" s="104"/>
      <c r="I29" s="76">
        <f t="shared" si="0"/>
        <v>0</v>
      </c>
      <c r="J29" s="75"/>
    </row>
    <row r="30" spans="2:12" x14ac:dyDescent="0.35">
      <c r="B30" s="103">
        <v>11</v>
      </c>
      <c r="C30" s="101"/>
      <c r="D30" s="102"/>
      <c r="E30" s="103"/>
      <c r="F30" s="103"/>
      <c r="G30" s="104"/>
      <c r="H30" s="104"/>
      <c r="I30" s="76">
        <f t="shared" si="0"/>
        <v>0</v>
      </c>
      <c r="J30" s="75"/>
    </row>
    <row r="31" spans="2:12" x14ac:dyDescent="0.35">
      <c r="B31" s="103">
        <v>12</v>
      </c>
      <c r="C31" s="101"/>
      <c r="D31" s="102"/>
      <c r="E31" s="103"/>
      <c r="F31" s="103"/>
      <c r="G31" s="104"/>
      <c r="H31" s="104"/>
      <c r="I31" s="76">
        <f t="shared" si="0"/>
        <v>0</v>
      </c>
      <c r="J31" s="75"/>
    </row>
    <row r="32" spans="2:12" x14ac:dyDescent="0.35">
      <c r="B32" s="103">
        <v>13</v>
      </c>
      <c r="C32" s="101"/>
      <c r="D32" s="102"/>
      <c r="E32" s="103"/>
      <c r="F32" s="103"/>
      <c r="G32" s="104"/>
      <c r="H32" s="104"/>
      <c r="I32" s="76">
        <f t="shared" si="0"/>
        <v>0</v>
      </c>
      <c r="J32" s="75"/>
    </row>
    <row r="33" spans="2:10" x14ac:dyDescent="0.35">
      <c r="B33" s="103">
        <v>14</v>
      </c>
      <c r="C33" s="101"/>
      <c r="D33" s="102"/>
      <c r="E33" s="103"/>
      <c r="F33" s="103"/>
      <c r="G33" s="104"/>
      <c r="H33" s="104"/>
      <c r="I33" s="76">
        <f t="shared" si="0"/>
        <v>0</v>
      </c>
      <c r="J33" s="75"/>
    </row>
    <row r="34" spans="2:10" x14ac:dyDescent="0.35">
      <c r="B34" s="103">
        <v>15</v>
      </c>
      <c r="C34" s="101"/>
      <c r="D34" s="102"/>
      <c r="E34" s="103"/>
      <c r="F34" s="103"/>
      <c r="G34" s="104"/>
      <c r="H34" s="104"/>
      <c r="I34" s="76">
        <f t="shared" si="0"/>
        <v>0</v>
      </c>
      <c r="J34" s="75"/>
    </row>
    <row r="35" spans="2:10" x14ac:dyDescent="0.35">
      <c r="B35" s="103">
        <v>16</v>
      </c>
      <c r="C35" s="101"/>
      <c r="D35" s="102"/>
      <c r="E35" s="103"/>
      <c r="F35" s="103"/>
      <c r="G35" s="104"/>
      <c r="H35" s="104"/>
      <c r="I35" s="76">
        <f t="shared" si="0"/>
        <v>0</v>
      </c>
      <c r="J35" s="75"/>
    </row>
    <row r="36" spans="2:10" x14ac:dyDescent="0.35">
      <c r="B36" s="77">
        <v>17</v>
      </c>
      <c r="C36" s="101"/>
      <c r="D36" s="102"/>
      <c r="E36" s="103"/>
      <c r="F36" s="103"/>
      <c r="G36" s="104"/>
      <c r="H36" s="104"/>
      <c r="I36" s="76">
        <f t="shared" si="0"/>
        <v>0</v>
      </c>
      <c r="J36" s="75"/>
    </row>
    <row r="37" spans="2:10" x14ac:dyDescent="0.35">
      <c r="B37" s="77">
        <v>18</v>
      </c>
      <c r="C37" s="101"/>
      <c r="D37" s="102"/>
      <c r="E37" s="103"/>
      <c r="F37" s="103"/>
      <c r="G37" s="104"/>
      <c r="H37" s="104"/>
      <c r="I37" s="76">
        <f t="shared" si="0"/>
        <v>0</v>
      </c>
      <c r="J37" s="75"/>
    </row>
    <row r="38" spans="2:10" x14ac:dyDescent="0.35">
      <c r="B38" s="77">
        <v>19</v>
      </c>
      <c r="C38" s="105"/>
      <c r="D38" s="106"/>
      <c r="E38" s="107"/>
      <c r="F38" s="107"/>
      <c r="G38" s="108"/>
      <c r="H38" s="108"/>
      <c r="I38" s="76">
        <f t="shared" si="0"/>
        <v>0</v>
      </c>
      <c r="J38" s="75"/>
    </row>
    <row r="39" spans="2:10" x14ac:dyDescent="0.35">
      <c r="B39" s="77">
        <v>20</v>
      </c>
      <c r="C39" s="101"/>
      <c r="D39" s="102"/>
      <c r="E39" s="103"/>
      <c r="F39" s="103"/>
      <c r="G39" s="104"/>
      <c r="H39" s="104"/>
      <c r="I39" s="76">
        <f t="shared" si="0"/>
        <v>0</v>
      </c>
      <c r="J39" s="75"/>
    </row>
    <row r="40" spans="2:10" x14ac:dyDescent="0.35">
      <c r="B40" s="77">
        <v>21</v>
      </c>
      <c r="C40" s="101"/>
      <c r="D40" s="102"/>
      <c r="E40" s="103"/>
      <c r="F40" s="103"/>
      <c r="G40" s="104"/>
      <c r="H40" s="104"/>
      <c r="I40" s="76">
        <f t="shared" si="0"/>
        <v>0</v>
      </c>
      <c r="J40" s="75"/>
    </row>
    <row r="41" spans="2:10" x14ac:dyDescent="0.35">
      <c r="B41" s="77">
        <v>22</v>
      </c>
      <c r="C41" s="101"/>
      <c r="D41" s="109"/>
      <c r="E41" s="103"/>
      <c r="F41" s="103"/>
      <c r="G41" s="104"/>
      <c r="H41" s="104"/>
      <c r="I41" s="76">
        <f t="shared" si="0"/>
        <v>0</v>
      </c>
      <c r="J41" s="75"/>
    </row>
    <row r="42" spans="2:10" x14ac:dyDescent="0.35">
      <c r="B42" s="77">
        <v>23</v>
      </c>
      <c r="C42" s="101"/>
      <c r="D42" s="109"/>
      <c r="E42" s="103"/>
      <c r="F42" s="103"/>
      <c r="G42" s="104"/>
      <c r="H42" s="104"/>
      <c r="I42" s="76">
        <f t="shared" si="0"/>
        <v>0</v>
      </c>
      <c r="J42" s="75"/>
    </row>
    <row r="43" spans="2:10" x14ac:dyDescent="0.35">
      <c r="B43" s="77">
        <v>24</v>
      </c>
      <c r="C43" s="110"/>
      <c r="D43" s="102"/>
      <c r="E43" s="103"/>
      <c r="F43" s="103"/>
      <c r="G43" s="104"/>
      <c r="H43" s="104"/>
      <c r="I43" s="76">
        <f t="shared" si="0"/>
        <v>0</v>
      </c>
      <c r="J43" s="75"/>
    </row>
    <row r="44" spans="2:10" x14ac:dyDescent="0.35">
      <c r="B44" s="77">
        <v>25</v>
      </c>
      <c r="C44" s="110"/>
      <c r="D44" s="102"/>
      <c r="E44" s="103"/>
      <c r="F44" s="103"/>
      <c r="G44" s="104"/>
      <c r="H44" s="104"/>
      <c r="I44" s="76">
        <f t="shared" si="0"/>
        <v>0</v>
      </c>
      <c r="J44" s="75"/>
    </row>
    <row r="45" spans="2:10" x14ac:dyDescent="0.35">
      <c r="B45" s="77">
        <v>26</v>
      </c>
      <c r="C45" s="110"/>
      <c r="D45" s="102"/>
      <c r="E45" s="103"/>
      <c r="F45" s="103"/>
      <c r="G45" s="104"/>
      <c r="H45" s="104"/>
      <c r="I45" s="76">
        <f t="shared" si="0"/>
        <v>0</v>
      </c>
      <c r="J45" s="75"/>
    </row>
    <row r="46" spans="2:10" x14ac:dyDescent="0.35">
      <c r="B46" s="77">
        <v>27</v>
      </c>
      <c r="C46" s="110"/>
      <c r="D46" s="102"/>
      <c r="E46" s="103"/>
      <c r="F46" s="103"/>
      <c r="G46" s="104"/>
      <c r="H46" s="104"/>
      <c r="I46" s="76">
        <f t="shared" si="0"/>
        <v>0</v>
      </c>
      <c r="J46" s="75"/>
    </row>
    <row r="47" spans="2:10" x14ac:dyDescent="0.35">
      <c r="B47" s="77">
        <v>28</v>
      </c>
      <c r="C47" s="110"/>
      <c r="D47" s="102"/>
      <c r="E47" s="103"/>
      <c r="F47" s="103"/>
      <c r="G47" s="104"/>
      <c r="H47" s="104"/>
      <c r="I47" s="76">
        <f t="shared" si="0"/>
        <v>0</v>
      </c>
      <c r="J47" s="78"/>
    </row>
    <row r="48" spans="2:10" x14ac:dyDescent="0.35">
      <c r="B48" s="77">
        <v>29</v>
      </c>
      <c r="C48" s="110"/>
      <c r="D48" s="102"/>
      <c r="E48" s="103"/>
      <c r="F48" s="103"/>
      <c r="G48" s="104"/>
      <c r="H48" s="104"/>
      <c r="I48" s="76">
        <f t="shared" si="0"/>
        <v>0</v>
      </c>
      <c r="J48" s="75"/>
    </row>
    <row r="49" spans="2:10" x14ac:dyDescent="0.35">
      <c r="B49" s="77">
        <v>30</v>
      </c>
      <c r="C49" s="110"/>
      <c r="D49" s="102"/>
      <c r="E49" s="103"/>
      <c r="F49" s="103"/>
      <c r="G49" s="104"/>
      <c r="H49" s="104"/>
      <c r="I49" s="76">
        <f t="shared" si="0"/>
        <v>0</v>
      </c>
      <c r="J49" s="75"/>
    </row>
    <row r="50" spans="2:10" x14ac:dyDescent="0.35">
      <c r="B50" s="77">
        <v>31</v>
      </c>
      <c r="C50" s="110"/>
      <c r="D50" s="102"/>
      <c r="E50" s="103"/>
      <c r="F50" s="103"/>
      <c r="G50" s="104"/>
      <c r="H50" s="104"/>
      <c r="I50" s="76">
        <f t="shared" si="0"/>
        <v>0</v>
      </c>
      <c r="J50" s="75"/>
    </row>
    <row r="51" spans="2:10" x14ac:dyDescent="0.35">
      <c r="B51" s="77">
        <v>32</v>
      </c>
      <c r="C51" s="110"/>
      <c r="D51" s="102"/>
      <c r="E51" s="103"/>
      <c r="F51" s="103"/>
      <c r="G51" s="104"/>
      <c r="H51" s="104"/>
      <c r="I51" s="76">
        <f t="shared" si="0"/>
        <v>0</v>
      </c>
      <c r="J51" s="75"/>
    </row>
    <row r="52" spans="2:10" x14ac:dyDescent="0.35">
      <c r="B52" s="77">
        <v>33</v>
      </c>
      <c r="C52" s="110"/>
      <c r="D52" s="102"/>
      <c r="E52" s="103"/>
      <c r="F52" s="103"/>
      <c r="G52" s="104"/>
      <c r="H52" s="104"/>
      <c r="I52" s="76">
        <f t="shared" si="0"/>
        <v>0</v>
      </c>
      <c r="J52" s="75"/>
    </row>
    <row r="53" spans="2:10" x14ac:dyDescent="0.35">
      <c r="B53" s="77">
        <v>34</v>
      </c>
      <c r="C53" s="110"/>
      <c r="D53" s="102"/>
      <c r="E53" s="103"/>
      <c r="F53" s="103"/>
      <c r="G53" s="104"/>
      <c r="H53" s="104"/>
      <c r="I53" s="76">
        <f t="shared" si="0"/>
        <v>0</v>
      </c>
      <c r="J53" s="75"/>
    </row>
    <row r="54" spans="2:10" x14ac:dyDescent="0.35">
      <c r="B54" s="77">
        <v>35</v>
      </c>
      <c r="C54" s="110"/>
      <c r="D54" s="102"/>
      <c r="E54" s="103"/>
      <c r="F54" s="103"/>
      <c r="G54" s="104"/>
      <c r="H54" s="108"/>
      <c r="I54" s="76">
        <f t="shared" si="0"/>
        <v>0</v>
      </c>
      <c r="J54" s="75"/>
    </row>
    <row r="55" spans="2:10" x14ac:dyDescent="0.35">
      <c r="B55" s="77">
        <v>36</v>
      </c>
      <c r="C55" s="110"/>
      <c r="D55" s="102"/>
      <c r="E55" s="103"/>
      <c r="F55" s="103"/>
      <c r="G55" s="104"/>
      <c r="H55" s="104"/>
      <c r="I55" s="76">
        <f t="shared" si="0"/>
        <v>0</v>
      </c>
      <c r="J55" s="75"/>
    </row>
    <row r="56" spans="2:10" x14ac:dyDescent="0.35">
      <c r="B56" s="77">
        <v>37</v>
      </c>
      <c r="C56" s="110"/>
      <c r="D56" s="102"/>
      <c r="E56" s="103"/>
      <c r="F56" s="103"/>
      <c r="G56" s="104"/>
      <c r="H56" s="104"/>
      <c r="I56" s="76">
        <f t="shared" si="0"/>
        <v>0</v>
      </c>
      <c r="J56" s="75"/>
    </row>
    <row r="57" spans="2:10" x14ac:dyDescent="0.35">
      <c r="B57" s="77">
        <v>38</v>
      </c>
      <c r="C57" s="110"/>
      <c r="D57" s="102"/>
      <c r="E57" s="103"/>
      <c r="F57" s="103"/>
      <c r="G57" s="104"/>
      <c r="H57" s="104"/>
      <c r="I57" s="76">
        <f t="shared" si="0"/>
        <v>0</v>
      </c>
      <c r="J57" s="75"/>
    </row>
    <row r="58" spans="2:10" x14ac:dyDescent="0.35">
      <c r="B58" s="77">
        <v>39</v>
      </c>
      <c r="C58" s="110"/>
      <c r="D58" s="102"/>
      <c r="E58" s="103"/>
      <c r="F58" s="103"/>
      <c r="G58" s="104"/>
      <c r="H58" s="104"/>
      <c r="I58" s="76">
        <f t="shared" si="0"/>
        <v>0</v>
      </c>
      <c r="J58" s="75"/>
    </row>
    <row r="59" spans="2:10" x14ac:dyDescent="0.35">
      <c r="B59" s="77">
        <v>40</v>
      </c>
      <c r="C59" s="110"/>
      <c r="D59" s="102"/>
      <c r="E59" s="103"/>
      <c r="F59" s="103"/>
      <c r="G59" s="104"/>
      <c r="H59" s="104"/>
      <c r="I59" s="76">
        <f t="shared" si="0"/>
        <v>0</v>
      </c>
      <c r="J59" s="75"/>
    </row>
    <row r="60" spans="2:10" x14ac:dyDescent="0.35">
      <c r="B60" s="77">
        <v>41</v>
      </c>
      <c r="C60" s="110"/>
      <c r="D60" s="102"/>
      <c r="E60" s="103"/>
      <c r="F60" s="103"/>
      <c r="G60" s="104"/>
      <c r="H60" s="104"/>
      <c r="I60" s="76">
        <f t="shared" si="0"/>
        <v>0</v>
      </c>
      <c r="J60" s="75"/>
    </row>
    <row r="61" spans="2:10" x14ac:dyDescent="0.35">
      <c r="B61" s="77">
        <v>42</v>
      </c>
      <c r="C61" s="110"/>
      <c r="D61" s="102"/>
      <c r="E61" s="103"/>
      <c r="F61" s="103"/>
      <c r="G61" s="104"/>
      <c r="H61" s="104"/>
      <c r="I61" s="76">
        <f t="shared" si="0"/>
        <v>0</v>
      </c>
      <c r="J61" s="75"/>
    </row>
    <row r="62" spans="2:10" x14ac:dyDescent="0.35">
      <c r="B62" s="77">
        <v>43</v>
      </c>
      <c r="C62" s="110"/>
      <c r="D62" s="102"/>
      <c r="E62" s="103"/>
      <c r="F62" s="103"/>
      <c r="G62" s="104"/>
      <c r="H62" s="104"/>
      <c r="I62" s="76">
        <f t="shared" si="0"/>
        <v>0</v>
      </c>
      <c r="J62" s="75"/>
    </row>
    <row r="63" spans="2:10" x14ac:dyDescent="0.35">
      <c r="B63" s="77">
        <v>44</v>
      </c>
      <c r="C63" s="110"/>
      <c r="D63" s="102"/>
      <c r="E63" s="103"/>
      <c r="F63" s="103"/>
      <c r="G63" s="104"/>
      <c r="H63" s="104"/>
      <c r="I63" s="76">
        <f t="shared" si="0"/>
        <v>0</v>
      </c>
      <c r="J63" s="75"/>
    </row>
    <row r="64" spans="2:10" x14ac:dyDescent="0.35">
      <c r="B64" s="77">
        <v>45</v>
      </c>
      <c r="C64" s="110"/>
      <c r="D64" s="102"/>
      <c r="E64" s="103"/>
      <c r="F64" s="103"/>
      <c r="G64" s="104"/>
      <c r="H64" s="104"/>
      <c r="I64" s="76">
        <f t="shared" si="0"/>
        <v>0</v>
      </c>
      <c r="J64" s="75"/>
    </row>
    <row r="65" spans="2:10" x14ac:dyDescent="0.35">
      <c r="B65" s="77">
        <v>46</v>
      </c>
      <c r="C65" s="110"/>
      <c r="D65" s="102"/>
      <c r="E65" s="103"/>
      <c r="F65" s="103"/>
      <c r="G65" s="104"/>
      <c r="H65" s="104"/>
      <c r="I65" s="76">
        <f t="shared" si="0"/>
        <v>0</v>
      </c>
      <c r="J65" s="75"/>
    </row>
    <row r="66" spans="2:10" x14ac:dyDescent="0.35">
      <c r="B66" s="77">
        <v>47</v>
      </c>
      <c r="C66" s="110"/>
      <c r="D66" s="102"/>
      <c r="E66" s="103"/>
      <c r="F66" s="103"/>
      <c r="G66" s="104"/>
      <c r="H66" s="104"/>
      <c r="I66" s="76">
        <f t="shared" si="0"/>
        <v>0</v>
      </c>
      <c r="J66" s="75"/>
    </row>
    <row r="67" spans="2:10" x14ac:dyDescent="0.35">
      <c r="B67" s="77">
        <v>48</v>
      </c>
      <c r="C67" s="110"/>
      <c r="D67" s="102"/>
      <c r="E67" s="103"/>
      <c r="F67" s="103"/>
      <c r="G67" s="104"/>
      <c r="H67" s="104"/>
      <c r="I67" s="76">
        <f t="shared" si="0"/>
        <v>0</v>
      </c>
      <c r="J67" s="75"/>
    </row>
    <row r="68" spans="2:10" x14ac:dyDescent="0.35">
      <c r="B68" s="77">
        <v>49</v>
      </c>
      <c r="C68" s="110"/>
      <c r="D68" s="102"/>
      <c r="E68" s="103"/>
      <c r="F68" s="103"/>
      <c r="G68" s="104"/>
      <c r="H68" s="104"/>
      <c r="I68" s="76">
        <f t="shared" si="0"/>
        <v>0</v>
      </c>
      <c r="J68" s="75"/>
    </row>
    <row r="69" spans="2:10" x14ac:dyDescent="0.35">
      <c r="B69" s="77">
        <v>50</v>
      </c>
      <c r="C69" s="110"/>
      <c r="D69" s="102"/>
      <c r="E69" s="103"/>
      <c r="F69" s="103"/>
      <c r="G69" s="104"/>
      <c r="H69" s="104"/>
      <c r="I69" s="76">
        <f t="shared" si="0"/>
        <v>0</v>
      </c>
      <c r="J69" s="75"/>
    </row>
    <row r="70" spans="2:10" x14ac:dyDescent="0.35">
      <c r="B70" s="77">
        <v>51</v>
      </c>
      <c r="C70" s="110"/>
      <c r="D70" s="102"/>
      <c r="E70" s="103"/>
      <c r="F70" s="103"/>
      <c r="G70" s="104"/>
      <c r="H70" s="104"/>
      <c r="I70" s="76">
        <f t="shared" si="0"/>
        <v>0</v>
      </c>
      <c r="J70" s="75"/>
    </row>
    <row r="71" spans="2:10" x14ac:dyDescent="0.35">
      <c r="B71" s="77">
        <v>52</v>
      </c>
      <c r="C71" s="110"/>
      <c r="D71" s="102"/>
      <c r="E71" s="103"/>
      <c r="F71" s="103"/>
      <c r="G71" s="104"/>
      <c r="H71" s="104"/>
      <c r="I71" s="76">
        <f t="shared" si="0"/>
        <v>0</v>
      </c>
      <c r="J71" s="75"/>
    </row>
    <row r="72" spans="2:10" x14ac:dyDescent="0.35">
      <c r="B72" s="77">
        <v>53</v>
      </c>
      <c r="C72" s="110"/>
      <c r="D72" s="102"/>
      <c r="E72" s="103"/>
      <c r="F72" s="103"/>
      <c r="G72" s="104"/>
      <c r="H72" s="104"/>
      <c r="I72" s="76">
        <f t="shared" si="0"/>
        <v>0</v>
      </c>
      <c r="J72" s="75"/>
    </row>
    <row r="73" spans="2:10" x14ac:dyDescent="0.35">
      <c r="B73" s="77">
        <v>54</v>
      </c>
      <c r="C73" s="111"/>
      <c r="D73" s="112"/>
      <c r="E73" s="113"/>
      <c r="F73" s="113"/>
      <c r="G73" s="114"/>
      <c r="H73" s="114"/>
      <c r="I73" s="76">
        <f t="shared" si="0"/>
        <v>0</v>
      </c>
      <c r="J73" s="75" t="s">
        <v>114</v>
      </c>
    </row>
    <row r="74" spans="2:10" x14ac:dyDescent="0.35">
      <c r="B74" s="77">
        <v>55</v>
      </c>
      <c r="C74" s="110"/>
      <c r="D74" s="102"/>
      <c r="E74" s="103"/>
      <c r="F74" s="103"/>
      <c r="G74" s="104"/>
      <c r="H74" s="104"/>
      <c r="I74" s="76">
        <f t="shared" si="0"/>
        <v>0</v>
      </c>
      <c r="J74" s="75"/>
    </row>
    <row r="75" spans="2:10" x14ac:dyDescent="0.35">
      <c r="B75" s="77">
        <v>56</v>
      </c>
      <c r="C75" s="110"/>
      <c r="D75" s="102"/>
      <c r="E75" s="103"/>
      <c r="F75" s="103"/>
      <c r="G75" s="104"/>
      <c r="H75" s="104"/>
      <c r="I75" s="76">
        <f t="shared" si="0"/>
        <v>0</v>
      </c>
      <c r="J75" s="75"/>
    </row>
    <row r="76" spans="2:10" x14ac:dyDescent="0.35">
      <c r="B76" s="77">
        <v>57</v>
      </c>
      <c r="C76" s="110"/>
      <c r="D76" s="102"/>
      <c r="E76" s="103"/>
      <c r="F76" s="103"/>
      <c r="G76" s="104"/>
      <c r="H76" s="104"/>
      <c r="I76" s="76">
        <f t="shared" si="0"/>
        <v>0</v>
      </c>
      <c r="J76" s="75"/>
    </row>
    <row r="77" spans="2:10" x14ac:dyDescent="0.35">
      <c r="B77" s="77">
        <v>58</v>
      </c>
      <c r="C77" s="110"/>
      <c r="D77" s="102"/>
      <c r="E77" s="103"/>
      <c r="F77" s="103"/>
      <c r="G77" s="104"/>
      <c r="H77" s="104"/>
      <c r="I77" s="76">
        <f t="shared" si="0"/>
        <v>0</v>
      </c>
      <c r="J77" s="75"/>
    </row>
    <row r="78" spans="2:10" x14ac:dyDescent="0.35">
      <c r="B78" s="77">
        <v>59</v>
      </c>
      <c r="C78" s="110"/>
      <c r="D78" s="102"/>
      <c r="E78" s="103"/>
      <c r="F78" s="103"/>
      <c r="G78" s="104"/>
      <c r="H78" s="104"/>
      <c r="I78" s="76">
        <f t="shared" si="0"/>
        <v>0</v>
      </c>
      <c r="J78" s="75"/>
    </row>
    <row r="79" spans="2:10" x14ac:dyDescent="0.35">
      <c r="B79" s="77">
        <v>60</v>
      </c>
      <c r="C79" s="110"/>
      <c r="D79" s="102"/>
      <c r="E79" s="103"/>
      <c r="F79" s="103"/>
      <c r="G79" s="104"/>
      <c r="H79" s="104"/>
      <c r="I79" s="76">
        <f t="shared" si="0"/>
        <v>0</v>
      </c>
      <c r="J79" s="75"/>
    </row>
    <row r="80" spans="2:10" x14ac:dyDescent="0.35">
      <c r="B80" s="77">
        <v>61</v>
      </c>
      <c r="C80" s="110"/>
      <c r="D80" s="102"/>
      <c r="E80" s="103"/>
      <c r="F80" s="103"/>
      <c r="G80" s="104"/>
      <c r="H80" s="104"/>
      <c r="I80" s="76">
        <f t="shared" si="0"/>
        <v>0</v>
      </c>
      <c r="J80" s="75"/>
    </row>
    <row r="81" spans="2:10" x14ac:dyDescent="0.35">
      <c r="B81" s="77">
        <v>62</v>
      </c>
      <c r="C81" s="110"/>
      <c r="D81" s="102"/>
      <c r="E81" s="103"/>
      <c r="F81" s="103"/>
      <c r="G81" s="104"/>
      <c r="H81" s="104"/>
      <c r="I81" s="76">
        <f t="shared" si="0"/>
        <v>0</v>
      </c>
      <c r="J81" s="75"/>
    </row>
    <row r="82" spans="2:10" x14ac:dyDescent="0.35">
      <c r="B82" s="77">
        <v>63</v>
      </c>
      <c r="C82" s="110"/>
      <c r="D82" s="102"/>
      <c r="E82" s="103"/>
      <c r="F82" s="103"/>
      <c r="G82" s="104"/>
      <c r="H82" s="104"/>
      <c r="I82" s="76">
        <f t="shared" si="0"/>
        <v>0</v>
      </c>
      <c r="J82" s="75"/>
    </row>
    <row r="83" spans="2:10" x14ac:dyDescent="0.35">
      <c r="B83" s="77">
        <v>64</v>
      </c>
      <c r="C83" s="110"/>
      <c r="D83" s="102"/>
      <c r="E83" s="103"/>
      <c r="F83" s="103"/>
      <c r="G83" s="104"/>
      <c r="H83" s="104"/>
      <c r="I83" s="76">
        <f t="shared" si="0"/>
        <v>0</v>
      </c>
      <c r="J83" s="75"/>
    </row>
    <row r="84" spans="2:10" x14ac:dyDescent="0.35">
      <c r="B84" s="77">
        <v>65</v>
      </c>
      <c r="C84" s="110"/>
      <c r="D84" s="102"/>
      <c r="E84" s="103"/>
      <c r="F84" s="103"/>
      <c r="G84" s="104"/>
      <c r="H84" s="104"/>
      <c r="I84" s="76">
        <f t="shared" si="0"/>
        <v>0</v>
      </c>
      <c r="J84" s="75"/>
    </row>
    <row r="85" spans="2:10" x14ac:dyDescent="0.35">
      <c r="B85" s="77">
        <v>66</v>
      </c>
      <c r="C85" s="110"/>
      <c r="D85" s="102"/>
      <c r="E85" s="103"/>
      <c r="F85" s="103"/>
      <c r="G85" s="104"/>
      <c r="H85" s="104"/>
      <c r="I85" s="76">
        <f t="shared" si="0"/>
        <v>0</v>
      </c>
      <c r="J85" s="75"/>
    </row>
    <row r="86" spans="2:10" x14ac:dyDescent="0.35">
      <c r="B86" s="77">
        <v>67</v>
      </c>
      <c r="C86" s="110"/>
      <c r="D86" s="102"/>
      <c r="E86" s="103"/>
      <c r="F86" s="103"/>
      <c r="G86" s="104"/>
      <c r="H86" s="104"/>
      <c r="I86" s="76">
        <f t="shared" si="0"/>
        <v>0</v>
      </c>
      <c r="J86" s="75"/>
    </row>
    <row r="87" spans="2:10" x14ac:dyDescent="0.35">
      <c r="B87" s="77">
        <v>68</v>
      </c>
      <c r="C87" s="110"/>
      <c r="D87" s="102"/>
      <c r="E87" s="103"/>
      <c r="F87" s="103"/>
      <c r="G87" s="104"/>
      <c r="H87" s="104"/>
      <c r="I87" s="76">
        <f t="shared" si="0"/>
        <v>0</v>
      </c>
      <c r="J87" s="75"/>
    </row>
    <row r="88" spans="2:10" x14ac:dyDescent="0.35">
      <c r="B88" s="77">
        <v>69</v>
      </c>
      <c r="C88" s="110"/>
      <c r="D88" s="102"/>
      <c r="E88" s="103"/>
      <c r="F88" s="103"/>
      <c r="G88" s="104"/>
      <c r="H88" s="104"/>
      <c r="I88" s="76">
        <f t="shared" si="0"/>
        <v>0</v>
      </c>
      <c r="J88" s="75"/>
    </row>
    <row r="89" spans="2:10" x14ac:dyDescent="0.35">
      <c r="B89" s="77">
        <v>70</v>
      </c>
      <c r="C89" s="110"/>
      <c r="D89" s="102"/>
      <c r="E89" s="103"/>
      <c r="F89" s="103"/>
      <c r="G89" s="104"/>
      <c r="H89" s="104"/>
      <c r="I89" s="76">
        <f t="shared" si="0"/>
        <v>0</v>
      </c>
      <c r="J89" s="75"/>
    </row>
    <row r="90" spans="2:10" x14ac:dyDescent="0.35">
      <c r="B90" s="77">
        <v>71</v>
      </c>
      <c r="C90" s="110"/>
      <c r="D90" s="102"/>
      <c r="E90" s="103"/>
      <c r="F90" s="103"/>
      <c r="G90" s="104"/>
      <c r="H90" s="104"/>
      <c r="I90" s="76">
        <f t="shared" si="0"/>
        <v>0</v>
      </c>
      <c r="J90" s="75"/>
    </row>
    <row r="91" spans="2:10" x14ac:dyDescent="0.35">
      <c r="B91" s="77">
        <v>72</v>
      </c>
      <c r="C91" s="110"/>
      <c r="D91" s="102"/>
      <c r="E91" s="103"/>
      <c r="F91" s="103"/>
      <c r="G91" s="104"/>
      <c r="H91" s="104"/>
      <c r="I91" s="76">
        <f t="shared" si="0"/>
        <v>0</v>
      </c>
      <c r="J91" s="75"/>
    </row>
    <row r="92" spans="2:10" x14ac:dyDescent="0.35">
      <c r="B92" s="77">
        <v>73</v>
      </c>
      <c r="C92" s="110"/>
      <c r="D92" s="102"/>
      <c r="E92" s="103"/>
      <c r="F92" s="103"/>
      <c r="G92" s="104"/>
      <c r="H92" s="104"/>
      <c r="I92" s="76">
        <f t="shared" si="0"/>
        <v>0</v>
      </c>
      <c r="J92" s="75"/>
    </row>
    <row r="93" spans="2:10" x14ac:dyDescent="0.35">
      <c r="B93" s="77">
        <v>74</v>
      </c>
      <c r="C93" s="110"/>
      <c r="D93" s="109"/>
      <c r="E93" s="103"/>
      <c r="F93" s="103"/>
      <c r="G93" s="104"/>
      <c r="H93" s="104"/>
      <c r="I93" s="76">
        <f t="shared" si="0"/>
        <v>0</v>
      </c>
      <c r="J93" s="75"/>
    </row>
    <row r="94" spans="2:10" x14ac:dyDescent="0.35">
      <c r="B94" s="77">
        <v>75</v>
      </c>
      <c r="C94" s="110"/>
      <c r="D94" s="109"/>
      <c r="E94" s="103"/>
      <c r="F94" s="103"/>
      <c r="G94" s="104"/>
      <c r="H94" s="104"/>
      <c r="I94" s="76">
        <f t="shared" si="0"/>
        <v>0</v>
      </c>
      <c r="J94" s="75"/>
    </row>
    <row r="95" spans="2:10" x14ac:dyDescent="0.35">
      <c r="B95" s="77">
        <v>76</v>
      </c>
      <c r="C95" s="110"/>
      <c r="D95" s="109"/>
      <c r="E95" s="103"/>
      <c r="F95" s="103"/>
      <c r="G95" s="104"/>
      <c r="H95" s="104"/>
      <c r="I95" s="76">
        <f t="shared" si="0"/>
        <v>0</v>
      </c>
      <c r="J95" s="75"/>
    </row>
    <row r="96" spans="2:10" x14ac:dyDescent="0.35">
      <c r="B96" s="77">
        <v>77</v>
      </c>
      <c r="C96" s="110"/>
      <c r="D96" s="109"/>
      <c r="E96" s="103"/>
      <c r="F96" s="103"/>
      <c r="G96" s="104"/>
      <c r="H96" s="104"/>
      <c r="I96" s="76">
        <f t="shared" si="0"/>
        <v>0</v>
      </c>
      <c r="J96" s="75"/>
    </row>
    <row r="97" spans="2:10" x14ac:dyDescent="0.35">
      <c r="B97" s="77">
        <v>78</v>
      </c>
      <c r="C97" s="110"/>
      <c r="D97" s="109"/>
      <c r="E97" s="103"/>
      <c r="F97" s="103"/>
      <c r="G97" s="104"/>
      <c r="H97" s="104"/>
      <c r="I97" s="76">
        <f t="shared" si="0"/>
        <v>0</v>
      </c>
      <c r="J97" s="75"/>
    </row>
    <row r="98" spans="2:10" x14ac:dyDescent="0.35">
      <c r="B98" s="77">
        <v>79</v>
      </c>
      <c r="C98" s="110"/>
      <c r="D98" s="109"/>
      <c r="E98" s="103"/>
      <c r="F98" s="103"/>
      <c r="G98" s="104"/>
      <c r="H98" s="104"/>
      <c r="I98" s="76">
        <f t="shared" si="0"/>
        <v>0</v>
      </c>
      <c r="J98" s="75"/>
    </row>
    <row r="99" spans="2:10" x14ac:dyDescent="0.35">
      <c r="B99" s="77">
        <v>80</v>
      </c>
      <c r="C99" s="110"/>
      <c r="D99" s="109"/>
      <c r="E99" s="103"/>
      <c r="F99" s="103"/>
      <c r="G99" s="104"/>
      <c r="H99" s="104"/>
      <c r="I99" s="76">
        <f t="shared" si="0"/>
        <v>0</v>
      </c>
      <c r="J99" s="75"/>
    </row>
    <row r="100" spans="2:10" x14ac:dyDescent="0.35">
      <c r="B100" s="77">
        <v>81</v>
      </c>
      <c r="C100" s="110"/>
      <c r="D100" s="109"/>
      <c r="E100" s="103"/>
      <c r="F100" s="103"/>
      <c r="G100" s="104"/>
      <c r="H100" s="104"/>
      <c r="I100" s="76">
        <f t="shared" si="0"/>
        <v>0</v>
      </c>
      <c r="J100" s="75"/>
    </row>
    <row r="101" spans="2:10" x14ac:dyDescent="0.35">
      <c r="B101" s="77">
        <v>82</v>
      </c>
      <c r="C101" s="110"/>
      <c r="D101" s="109"/>
      <c r="E101" s="103"/>
      <c r="F101" s="103"/>
      <c r="G101" s="104"/>
      <c r="H101" s="104"/>
      <c r="I101" s="76">
        <f t="shared" si="0"/>
        <v>0</v>
      </c>
      <c r="J101" s="75"/>
    </row>
    <row r="102" spans="2:10" x14ac:dyDescent="0.35">
      <c r="B102" s="77">
        <v>83</v>
      </c>
      <c r="C102" s="110"/>
      <c r="D102" s="109"/>
      <c r="E102" s="103"/>
      <c r="F102" s="103"/>
      <c r="G102" s="104"/>
      <c r="H102" s="104"/>
      <c r="I102" s="76">
        <f t="shared" si="0"/>
        <v>0</v>
      </c>
      <c r="J102" s="75"/>
    </row>
    <row r="103" spans="2:10" x14ac:dyDescent="0.35">
      <c r="B103" s="77">
        <v>84</v>
      </c>
      <c r="C103" s="110"/>
      <c r="D103" s="109"/>
      <c r="E103" s="103"/>
      <c r="F103" s="103"/>
      <c r="G103" s="104"/>
      <c r="H103" s="104"/>
      <c r="I103" s="76">
        <f t="shared" si="0"/>
        <v>0</v>
      </c>
      <c r="J103" s="75"/>
    </row>
    <row r="104" spans="2:10" x14ac:dyDescent="0.35">
      <c r="B104" s="77">
        <v>85</v>
      </c>
      <c r="C104" s="110"/>
      <c r="D104" s="109"/>
      <c r="E104" s="103"/>
      <c r="F104" s="103"/>
      <c r="G104" s="104"/>
      <c r="H104" s="104"/>
      <c r="I104" s="76">
        <f t="shared" si="0"/>
        <v>0</v>
      </c>
      <c r="J104" s="75"/>
    </row>
    <row r="105" spans="2:10" x14ac:dyDescent="0.35">
      <c r="B105" s="77">
        <v>86</v>
      </c>
      <c r="C105" s="110"/>
      <c r="D105" s="109"/>
      <c r="E105" s="103"/>
      <c r="F105" s="103"/>
      <c r="G105" s="104"/>
      <c r="H105" s="104"/>
      <c r="I105" s="76">
        <f t="shared" si="0"/>
        <v>0</v>
      </c>
      <c r="J105" s="75"/>
    </row>
    <row r="106" spans="2:10" x14ac:dyDescent="0.35">
      <c r="B106" s="77">
        <v>87</v>
      </c>
      <c r="C106" s="110"/>
      <c r="D106" s="109"/>
      <c r="E106" s="103"/>
      <c r="F106" s="103"/>
      <c r="G106" s="104"/>
      <c r="H106" s="104"/>
      <c r="I106" s="76">
        <f t="shared" si="0"/>
        <v>0</v>
      </c>
      <c r="J106" s="75"/>
    </row>
    <row r="107" spans="2:10" x14ac:dyDescent="0.35">
      <c r="B107" s="77">
        <v>88</v>
      </c>
      <c r="C107" s="110"/>
      <c r="D107" s="109"/>
      <c r="E107" s="103"/>
      <c r="F107" s="103"/>
      <c r="G107" s="104"/>
      <c r="H107" s="104"/>
      <c r="I107" s="76">
        <f t="shared" si="0"/>
        <v>0</v>
      </c>
      <c r="J107" s="75"/>
    </row>
    <row r="108" spans="2:10" x14ac:dyDescent="0.35">
      <c r="B108" s="77">
        <v>89</v>
      </c>
      <c r="C108" s="110"/>
      <c r="D108" s="109"/>
      <c r="E108" s="103"/>
      <c r="F108" s="103"/>
      <c r="G108" s="104"/>
      <c r="H108" s="104"/>
      <c r="I108" s="76">
        <f t="shared" si="0"/>
        <v>0</v>
      </c>
      <c r="J108" s="75"/>
    </row>
    <row r="109" spans="2:10" x14ac:dyDescent="0.35">
      <c r="B109" s="77">
        <v>90</v>
      </c>
      <c r="C109" s="110"/>
      <c r="D109" s="109"/>
      <c r="E109" s="103"/>
      <c r="F109" s="103"/>
      <c r="G109" s="104"/>
      <c r="H109" s="104"/>
      <c r="I109" s="76">
        <f t="shared" si="0"/>
        <v>0</v>
      </c>
      <c r="J109" s="75"/>
    </row>
    <row r="110" spans="2:10" x14ac:dyDescent="0.35">
      <c r="B110" s="77">
        <v>91</v>
      </c>
      <c r="C110" s="110"/>
      <c r="D110" s="109"/>
      <c r="E110" s="103"/>
      <c r="F110" s="103"/>
      <c r="G110" s="104"/>
      <c r="H110" s="104"/>
      <c r="I110" s="76">
        <f t="shared" si="0"/>
        <v>0</v>
      </c>
      <c r="J110" s="75"/>
    </row>
    <row r="111" spans="2:10" x14ac:dyDescent="0.35">
      <c r="B111" s="77">
        <v>92</v>
      </c>
      <c r="C111" s="110"/>
      <c r="D111" s="109"/>
      <c r="E111" s="103"/>
      <c r="F111" s="103"/>
      <c r="G111" s="104"/>
      <c r="H111" s="104"/>
      <c r="I111" s="76">
        <f t="shared" si="0"/>
        <v>0</v>
      </c>
      <c r="J111" s="75"/>
    </row>
    <row r="112" spans="2:10" x14ac:dyDescent="0.35">
      <c r="B112" s="77">
        <v>93</v>
      </c>
      <c r="C112" s="110"/>
      <c r="D112" s="109"/>
      <c r="E112" s="103"/>
      <c r="F112" s="109"/>
      <c r="G112" s="104"/>
      <c r="H112" s="104"/>
      <c r="I112" s="76">
        <f t="shared" si="0"/>
        <v>0</v>
      </c>
      <c r="J112" s="75"/>
    </row>
    <row r="113" spans="2:10" x14ac:dyDescent="0.35">
      <c r="B113" s="77">
        <v>94</v>
      </c>
      <c r="C113" s="110"/>
      <c r="D113" s="109"/>
      <c r="E113" s="103"/>
      <c r="F113" s="103"/>
      <c r="G113" s="104"/>
      <c r="H113" s="104"/>
      <c r="I113" s="76">
        <f t="shared" si="0"/>
        <v>0</v>
      </c>
      <c r="J113" s="75"/>
    </row>
    <row r="114" spans="2:10" x14ac:dyDescent="0.35">
      <c r="B114" s="77">
        <v>95</v>
      </c>
      <c r="C114" s="110"/>
      <c r="D114" s="109"/>
      <c r="E114" s="103"/>
      <c r="F114" s="103"/>
      <c r="G114" s="104"/>
      <c r="H114" s="104"/>
      <c r="I114" s="76">
        <f t="shared" si="0"/>
        <v>0</v>
      </c>
      <c r="J114" s="75"/>
    </row>
    <row r="115" spans="2:10" x14ac:dyDescent="0.35">
      <c r="B115" s="77">
        <v>96</v>
      </c>
      <c r="C115" s="110"/>
      <c r="D115" s="109"/>
      <c r="E115" s="103"/>
      <c r="F115" s="103"/>
      <c r="G115" s="104"/>
      <c r="H115" s="104"/>
      <c r="I115" s="76">
        <f t="shared" si="0"/>
        <v>0</v>
      </c>
      <c r="J115" s="75"/>
    </row>
    <row r="116" spans="2:10" x14ac:dyDescent="0.35">
      <c r="B116" s="77">
        <v>97</v>
      </c>
      <c r="C116" s="110"/>
      <c r="D116" s="109"/>
      <c r="E116" s="103"/>
      <c r="F116" s="103"/>
      <c r="G116" s="104"/>
      <c r="H116" s="104"/>
      <c r="I116" s="76">
        <f t="shared" si="0"/>
        <v>0</v>
      </c>
      <c r="J116" s="75"/>
    </row>
    <row r="117" spans="2:10" x14ac:dyDescent="0.35">
      <c r="B117" s="77">
        <v>98</v>
      </c>
      <c r="C117" s="110"/>
      <c r="D117" s="109"/>
      <c r="E117" s="103"/>
      <c r="F117" s="109"/>
      <c r="G117" s="104"/>
      <c r="H117" s="104"/>
      <c r="I117" s="76">
        <f t="shared" si="0"/>
        <v>0</v>
      </c>
      <c r="J117" s="75"/>
    </row>
    <row r="118" spans="2:10" x14ac:dyDescent="0.35">
      <c r="B118" s="77">
        <v>99</v>
      </c>
      <c r="C118" s="110"/>
      <c r="D118" s="109"/>
      <c r="E118" s="103"/>
      <c r="F118" s="103"/>
      <c r="G118" s="104"/>
      <c r="H118" s="104"/>
      <c r="I118" s="76">
        <f t="shared" si="0"/>
        <v>0</v>
      </c>
      <c r="J118" s="75"/>
    </row>
    <row r="119" spans="2:10" x14ac:dyDescent="0.35">
      <c r="B119" s="77">
        <v>100</v>
      </c>
      <c r="C119" s="110"/>
      <c r="D119" s="109"/>
      <c r="E119" s="103"/>
      <c r="F119" s="103"/>
      <c r="G119" s="104"/>
      <c r="H119" s="104"/>
      <c r="I119" s="76">
        <f t="shared" si="0"/>
        <v>0</v>
      </c>
      <c r="J119" s="75"/>
    </row>
    <row r="120" spans="2:10" x14ac:dyDescent="0.35">
      <c r="B120" s="77">
        <v>101</v>
      </c>
      <c r="C120" s="110"/>
      <c r="D120" s="109"/>
      <c r="E120" s="103"/>
      <c r="F120" s="103"/>
      <c r="G120" s="104"/>
      <c r="H120" s="104"/>
      <c r="I120" s="76">
        <f t="shared" si="0"/>
        <v>0</v>
      </c>
      <c r="J120" s="75"/>
    </row>
    <row r="121" spans="2:10" x14ac:dyDescent="0.35">
      <c r="B121" s="77">
        <v>102</v>
      </c>
      <c r="C121" s="110"/>
      <c r="D121" s="109"/>
      <c r="E121" s="103"/>
      <c r="F121" s="103"/>
      <c r="G121" s="104"/>
      <c r="H121" s="104"/>
      <c r="I121" s="76">
        <f t="shared" si="0"/>
        <v>0</v>
      </c>
      <c r="J121" s="75"/>
    </row>
    <row r="122" spans="2:10" x14ac:dyDescent="0.35">
      <c r="B122" s="77">
        <v>103</v>
      </c>
      <c r="C122" s="94"/>
      <c r="D122" s="75"/>
      <c r="E122" s="75"/>
      <c r="F122" s="75"/>
      <c r="G122" s="76"/>
      <c r="H122" s="76"/>
      <c r="I122" s="76">
        <f t="shared" si="0"/>
        <v>0</v>
      </c>
      <c r="J122" s="75"/>
    </row>
    <row r="123" spans="2:10" x14ac:dyDescent="0.35">
      <c r="B123" s="77">
        <v>104</v>
      </c>
      <c r="C123" s="74"/>
      <c r="D123" s="75"/>
      <c r="E123" s="75"/>
      <c r="F123" s="75"/>
      <c r="G123" s="76"/>
      <c r="H123" s="76"/>
      <c r="I123" s="76">
        <f t="shared" si="0"/>
        <v>0</v>
      </c>
      <c r="J123" s="75"/>
    </row>
    <row r="124" spans="2:10" x14ac:dyDescent="0.35">
      <c r="B124" s="77">
        <v>105</v>
      </c>
      <c r="C124" s="74"/>
      <c r="D124" s="75"/>
      <c r="E124" s="75"/>
      <c r="F124" s="75"/>
      <c r="G124" s="76"/>
      <c r="H124" s="76"/>
      <c r="I124" s="76">
        <f t="shared" si="0"/>
        <v>0</v>
      </c>
      <c r="J124" s="75"/>
    </row>
    <row r="125" spans="2:10" x14ac:dyDescent="0.35">
      <c r="B125" s="77">
        <v>106</v>
      </c>
      <c r="C125" s="74"/>
      <c r="D125" s="75"/>
      <c r="E125" s="75"/>
      <c r="F125" s="75"/>
      <c r="G125" s="76"/>
      <c r="H125" s="76"/>
      <c r="I125" s="76">
        <f t="shared" si="0"/>
        <v>0</v>
      </c>
      <c r="J125" s="75"/>
    </row>
    <row r="126" spans="2:10" x14ac:dyDescent="0.35">
      <c r="B126" s="77">
        <v>107</v>
      </c>
      <c r="C126" s="74"/>
      <c r="D126" s="75"/>
      <c r="E126" s="75"/>
      <c r="F126" s="75"/>
      <c r="G126" s="76"/>
      <c r="H126" s="76"/>
      <c r="I126" s="76">
        <f t="shared" si="0"/>
        <v>0</v>
      </c>
      <c r="J126" s="75"/>
    </row>
    <row r="127" spans="2:10" x14ac:dyDescent="0.35">
      <c r="B127" s="77">
        <v>108</v>
      </c>
      <c r="C127" s="74"/>
      <c r="D127" s="75"/>
      <c r="E127" s="75"/>
      <c r="F127" s="75"/>
      <c r="G127" s="76"/>
      <c r="H127" s="76"/>
      <c r="I127" s="76">
        <f t="shared" si="0"/>
        <v>0</v>
      </c>
      <c r="J127" s="75"/>
    </row>
    <row r="128" spans="2:10" x14ac:dyDescent="0.35">
      <c r="B128" s="77">
        <v>109</v>
      </c>
      <c r="C128" s="74"/>
      <c r="D128" s="75"/>
      <c r="E128" s="75"/>
      <c r="F128" s="75"/>
      <c r="G128" s="76"/>
      <c r="H128" s="76"/>
      <c r="I128" s="76">
        <f t="shared" si="0"/>
        <v>0</v>
      </c>
      <c r="J128" s="75"/>
    </row>
    <row r="129" spans="2:10" x14ac:dyDescent="0.35">
      <c r="B129" s="77">
        <v>110</v>
      </c>
      <c r="C129" s="74"/>
      <c r="D129" s="75"/>
      <c r="E129" s="75"/>
      <c r="F129" s="75"/>
      <c r="G129" s="76"/>
      <c r="H129" s="76"/>
      <c r="I129" s="76">
        <f t="shared" si="0"/>
        <v>0</v>
      </c>
      <c r="J129" s="75"/>
    </row>
    <row r="130" spans="2:10" x14ac:dyDescent="0.35">
      <c r="B130" s="77">
        <v>111</v>
      </c>
      <c r="C130" s="74"/>
      <c r="D130" s="75"/>
      <c r="E130" s="75"/>
      <c r="F130" s="75"/>
      <c r="G130" s="76"/>
      <c r="H130" s="76"/>
      <c r="I130" s="76">
        <f t="shared" si="0"/>
        <v>0</v>
      </c>
      <c r="J130" s="75"/>
    </row>
    <row r="131" spans="2:10" x14ac:dyDescent="0.35">
      <c r="B131" s="77">
        <v>112</v>
      </c>
      <c r="C131" s="74"/>
      <c r="D131" s="75"/>
      <c r="E131" s="75"/>
      <c r="F131" s="75"/>
      <c r="G131" s="76"/>
      <c r="H131" s="76"/>
      <c r="I131" s="76">
        <f t="shared" si="0"/>
        <v>0</v>
      </c>
      <c r="J131" s="75"/>
    </row>
    <row r="132" spans="2:10" x14ac:dyDescent="0.35">
      <c r="B132" s="77">
        <v>113</v>
      </c>
      <c r="C132" s="74"/>
      <c r="D132" s="75"/>
      <c r="E132" s="75"/>
      <c r="F132" s="75"/>
      <c r="G132" s="76"/>
      <c r="H132" s="76"/>
      <c r="I132" s="76">
        <f t="shared" si="0"/>
        <v>0</v>
      </c>
      <c r="J132" s="75"/>
    </row>
    <row r="133" spans="2:10" x14ac:dyDescent="0.35">
      <c r="B133" s="77">
        <v>114</v>
      </c>
      <c r="C133" s="74"/>
      <c r="D133" s="75"/>
      <c r="E133" s="75"/>
      <c r="F133" s="75"/>
      <c r="G133" s="76"/>
      <c r="H133" s="76"/>
      <c r="I133" s="76">
        <f t="shared" si="0"/>
        <v>0</v>
      </c>
      <c r="J133" s="75"/>
    </row>
    <row r="134" spans="2:10" x14ac:dyDescent="0.35">
      <c r="G134" s="61">
        <f>SUM(G20:G133)</f>
        <v>0</v>
      </c>
      <c r="H134" s="61">
        <f>SUM(H20:H133)</f>
        <v>0</v>
      </c>
    </row>
    <row r="135" spans="2:10" x14ac:dyDescent="0.35">
      <c r="G135" s="67">
        <v>6075238.0700000003</v>
      </c>
      <c r="H135" s="67">
        <v>1548725.23</v>
      </c>
    </row>
    <row r="136" spans="2:10" x14ac:dyDescent="0.35">
      <c r="G136" s="46">
        <f>+G134-G135</f>
        <v>-6075238.0700000003</v>
      </c>
      <c r="H136" s="46">
        <f>+H134-H135</f>
        <v>-1548725.23</v>
      </c>
    </row>
  </sheetData>
  <autoFilter ref="B19:I136" xr:uid="{AB160E33-446B-47CC-BC68-768EEBF3BA38}"/>
  <mergeCells count="8">
    <mergeCell ref="B6:H6"/>
    <mergeCell ref="B18:G18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CDC9-CDD0-4C06-B2C5-BBD70E46B48B}">
  <sheetPr>
    <tabColor rgb="FFEE0000"/>
  </sheetPr>
  <dimension ref="B1:L54"/>
  <sheetViews>
    <sheetView showGridLines="0" workbookViewId="0">
      <pane xSplit="1" ySplit="19" topLeftCell="D20" activePane="bottomRight" state="frozen"/>
      <selection pane="topRight" activeCell="B1" sqref="B1"/>
      <selection pane="bottomLeft" activeCell="A16" sqref="A16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5.1796875" customWidth="1"/>
    <col min="4" max="4" width="47.1796875" customWidth="1"/>
    <col min="5" max="5" width="34.1796875" customWidth="1"/>
    <col min="6" max="6" width="22.1796875" customWidth="1"/>
    <col min="7" max="7" width="20.1796875" customWidth="1"/>
    <col min="8" max="8" width="15" customWidth="1"/>
    <col min="9" max="9" width="15.81640625" bestFit="1" customWidth="1"/>
    <col min="12" max="12" width="13" bestFit="1" customWidth="1"/>
  </cols>
  <sheetData>
    <row r="1" spans="2:10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x14ac:dyDescent="0.35">
      <c r="B2" s="137"/>
      <c r="C2" s="137"/>
      <c r="D2" s="141"/>
      <c r="E2" s="142"/>
      <c r="F2" s="142"/>
      <c r="G2" s="143"/>
      <c r="H2" s="151"/>
      <c r="I2" s="151"/>
    </row>
    <row r="3" spans="2:10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78</v>
      </c>
      <c r="E8" s="33"/>
      <c r="F8" s="33"/>
      <c r="G8" s="33"/>
      <c r="H8" s="33"/>
      <c r="I8" s="50">
        <f>+I24</f>
        <v>0</v>
      </c>
      <c r="J8" s="33"/>
    </row>
    <row r="9" spans="2:10" ht="18.5" x14ac:dyDescent="0.45">
      <c r="B9" s="39"/>
      <c r="C9" s="55" t="s">
        <v>67</v>
      </c>
      <c r="D9" s="56" t="s">
        <v>50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100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101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+I19</f>
        <v>0</v>
      </c>
      <c r="E13" s="33" t="s">
        <v>75</v>
      </c>
      <c r="F13" s="33"/>
      <c r="G13" s="64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+I49</f>
        <v>0</v>
      </c>
      <c r="E14" s="33" t="s">
        <v>76</v>
      </c>
      <c r="F14" s="33"/>
      <c r="G14" s="64">
        <f>+D14+G13</f>
        <v>-10000</v>
      </c>
      <c r="H14" s="33"/>
      <c r="I14" s="41"/>
      <c r="J14" s="33"/>
    </row>
    <row r="15" spans="2:10" ht="18.5" x14ac:dyDescent="0.45">
      <c r="B15" s="39"/>
      <c r="C15" s="33" t="s">
        <v>98</v>
      </c>
      <c r="D15" s="52">
        <v>0</v>
      </c>
      <c r="E15" s="33" t="s">
        <v>99</v>
      </c>
      <c r="F15" s="33"/>
      <c r="G15" s="63"/>
      <c r="H15" s="70"/>
      <c r="I15" s="40"/>
      <c r="J15" s="33"/>
    </row>
    <row r="16" spans="2:10" ht="19" thickBot="1" x14ac:dyDescent="0.5">
      <c r="B16" s="42"/>
      <c r="C16" s="43"/>
      <c r="D16" s="43"/>
      <c r="E16" s="43"/>
      <c r="F16" s="43"/>
      <c r="G16" s="43"/>
      <c r="H16" s="43"/>
      <c r="I16" s="44"/>
      <c r="J16" s="33"/>
    </row>
    <row r="17" spans="2:12" x14ac:dyDescent="0.35">
      <c r="H17" s="32"/>
    </row>
    <row r="18" spans="2:12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12" x14ac:dyDescent="0.35">
      <c r="B19" s="60" t="s">
        <v>77</v>
      </c>
      <c r="C19" s="58" t="s">
        <v>62</v>
      </c>
      <c r="D19" s="58" t="s">
        <v>63</v>
      </c>
      <c r="E19" s="57" t="s">
        <v>64</v>
      </c>
      <c r="F19" s="57" t="s">
        <v>112</v>
      </c>
      <c r="G19" s="57" t="s">
        <v>87</v>
      </c>
      <c r="H19" s="57" t="s">
        <v>88</v>
      </c>
      <c r="I19" s="59">
        <v>0</v>
      </c>
    </row>
    <row r="20" spans="2:12" x14ac:dyDescent="0.35">
      <c r="B20" s="62">
        <v>1</v>
      </c>
      <c r="C20" s="101"/>
      <c r="D20" s="115"/>
      <c r="E20" s="122"/>
      <c r="F20" s="122"/>
      <c r="G20" s="116"/>
      <c r="H20" s="116"/>
      <c r="I20" s="45">
        <f t="shared" ref="I20:I49" si="0">+I19-G20+H20</f>
        <v>0</v>
      </c>
      <c r="J20" s="45"/>
      <c r="K20" s="45"/>
      <c r="L20" s="46"/>
    </row>
    <row r="21" spans="2:12" x14ac:dyDescent="0.35">
      <c r="B21" s="62">
        <v>2</v>
      </c>
      <c r="C21" s="101"/>
      <c r="D21" s="115"/>
      <c r="E21" s="122"/>
      <c r="F21" s="122"/>
      <c r="G21" s="116"/>
      <c r="H21" s="116"/>
      <c r="I21" s="45">
        <f t="shared" si="0"/>
        <v>0</v>
      </c>
      <c r="J21" s="45"/>
      <c r="K21" s="45"/>
      <c r="L21" s="46"/>
    </row>
    <row r="22" spans="2:12" x14ac:dyDescent="0.35">
      <c r="B22" s="62">
        <v>3</v>
      </c>
      <c r="C22" s="101"/>
      <c r="D22" s="115"/>
      <c r="E22" s="122"/>
      <c r="F22" s="122"/>
      <c r="G22" s="116"/>
      <c r="H22" s="116"/>
      <c r="I22" s="45">
        <f t="shared" si="0"/>
        <v>0</v>
      </c>
      <c r="L22" s="46"/>
    </row>
    <row r="23" spans="2:12" x14ac:dyDescent="0.35">
      <c r="B23" s="62">
        <v>4</v>
      </c>
      <c r="C23" s="101"/>
      <c r="D23" s="115"/>
      <c r="E23" s="122"/>
      <c r="F23" s="115"/>
      <c r="G23" s="116"/>
      <c r="H23" s="116"/>
      <c r="I23" s="45">
        <f t="shared" si="0"/>
        <v>0</v>
      </c>
      <c r="L23" s="46"/>
    </row>
    <row r="24" spans="2:12" x14ac:dyDescent="0.35">
      <c r="B24" s="62">
        <v>5</v>
      </c>
      <c r="C24" s="101"/>
      <c r="D24" s="115"/>
      <c r="E24" s="122"/>
      <c r="F24" s="122"/>
      <c r="G24" s="116"/>
      <c r="H24" s="116"/>
      <c r="I24" s="45">
        <f t="shared" si="0"/>
        <v>0</v>
      </c>
    </row>
    <row r="25" spans="2:12" x14ac:dyDescent="0.35">
      <c r="B25" s="62">
        <v>6</v>
      </c>
      <c r="C25" s="101"/>
      <c r="D25" s="115"/>
      <c r="E25" s="122"/>
      <c r="F25" s="122"/>
      <c r="G25" s="116"/>
      <c r="H25" s="116"/>
      <c r="I25" s="45">
        <f t="shared" si="0"/>
        <v>0</v>
      </c>
    </row>
    <row r="26" spans="2:12" x14ac:dyDescent="0.35">
      <c r="B26" s="62">
        <v>7</v>
      </c>
      <c r="C26" s="54"/>
      <c r="E26" s="62"/>
      <c r="F26" s="62"/>
      <c r="G26" s="53"/>
      <c r="H26" s="53"/>
      <c r="I26" s="45">
        <f t="shared" si="0"/>
        <v>0</v>
      </c>
    </row>
    <row r="27" spans="2:12" x14ac:dyDescent="0.35">
      <c r="B27" s="62">
        <v>8</v>
      </c>
      <c r="C27" s="31"/>
      <c r="E27" s="62"/>
      <c r="F27" s="62"/>
      <c r="G27" s="53"/>
      <c r="H27" s="53"/>
      <c r="I27" s="45">
        <f t="shared" si="0"/>
        <v>0</v>
      </c>
    </row>
    <row r="28" spans="2:12" x14ac:dyDescent="0.35">
      <c r="B28" s="62">
        <v>9</v>
      </c>
      <c r="C28" s="31"/>
      <c r="E28" s="62"/>
      <c r="F28" s="62"/>
      <c r="G28" s="32"/>
      <c r="I28" s="45">
        <f t="shared" si="0"/>
        <v>0</v>
      </c>
    </row>
    <row r="29" spans="2:12" x14ac:dyDescent="0.35">
      <c r="B29" s="62">
        <v>10</v>
      </c>
      <c r="C29" s="31"/>
      <c r="E29" s="62"/>
      <c r="F29" s="62"/>
      <c r="G29" s="32"/>
      <c r="I29" s="45">
        <f t="shared" si="0"/>
        <v>0</v>
      </c>
    </row>
    <row r="30" spans="2:12" x14ac:dyDescent="0.35">
      <c r="B30" s="62">
        <v>11</v>
      </c>
      <c r="C30" s="31"/>
      <c r="E30" s="62"/>
      <c r="F30" s="62"/>
      <c r="H30" s="32"/>
      <c r="I30" s="45">
        <f t="shared" si="0"/>
        <v>0</v>
      </c>
    </row>
    <row r="31" spans="2:12" x14ac:dyDescent="0.35">
      <c r="B31" s="62">
        <v>12</v>
      </c>
      <c r="C31" s="31"/>
      <c r="E31" s="62"/>
      <c r="F31" s="62"/>
      <c r="G31" s="32"/>
      <c r="I31" s="45">
        <f t="shared" si="0"/>
        <v>0</v>
      </c>
    </row>
    <row r="32" spans="2:12" x14ac:dyDescent="0.35">
      <c r="B32" s="62"/>
      <c r="C32" s="54"/>
      <c r="D32" s="66"/>
      <c r="E32" s="62"/>
      <c r="F32" s="62"/>
      <c r="G32" s="53"/>
      <c r="H32" s="53"/>
      <c r="I32" s="45">
        <f t="shared" si="0"/>
        <v>0</v>
      </c>
    </row>
    <row r="33" spans="2:9" x14ac:dyDescent="0.35">
      <c r="B33" s="62"/>
      <c r="C33" s="54"/>
      <c r="D33" s="66"/>
      <c r="E33" s="62"/>
      <c r="F33" s="62"/>
      <c r="G33" s="53"/>
      <c r="H33" s="53"/>
      <c r="I33" s="45">
        <f t="shared" si="0"/>
        <v>0</v>
      </c>
    </row>
    <row r="34" spans="2:9" x14ac:dyDescent="0.35">
      <c r="B34" s="62"/>
      <c r="C34" s="54"/>
      <c r="D34" s="66"/>
      <c r="E34" s="62"/>
      <c r="F34" s="62"/>
      <c r="G34" s="53"/>
      <c r="H34" s="53"/>
      <c r="I34" s="45">
        <f t="shared" si="0"/>
        <v>0</v>
      </c>
    </row>
    <row r="35" spans="2:9" x14ac:dyDescent="0.35">
      <c r="B35" s="62"/>
      <c r="C35" s="54"/>
      <c r="D35" s="66"/>
      <c r="E35" s="62"/>
      <c r="F35" s="62"/>
      <c r="G35" s="53"/>
      <c r="H35" s="53"/>
      <c r="I35" s="45">
        <f t="shared" si="0"/>
        <v>0</v>
      </c>
    </row>
    <row r="36" spans="2:9" x14ac:dyDescent="0.35">
      <c r="B36" s="62"/>
      <c r="C36" s="54"/>
      <c r="D36" s="66"/>
      <c r="E36" s="62"/>
      <c r="F36" s="62"/>
      <c r="G36" s="53"/>
      <c r="H36" s="53"/>
      <c r="I36" s="45">
        <f t="shared" si="0"/>
        <v>0</v>
      </c>
    </row>
    <row r="37" spans="2:9" x14ac:dyDescent="0.35">
      <c r="B37" s="62"/>
      <c r="C37" s="54"/>
      <c r="E37" s="62"/>
      <c r="F37" s="62"/>
      <c r="G37" s="53"/>
      <c r="H37" s="53"/>
      <c r="I37" s="45">
        <f t="shared" si="0"/>
        <v>0</v>
      </c>
    </row>
    <row r="38" spans="2:9" x14ac:dyDescent="0.35">
      <c r="C38" s="54"/>
      <c r="D38" s="62"/>
      <c r="E38" s="62"/>
      <c r="F38" s="62"/>
      <c r="G38" s="53"/>
      <c r="H38" s="53"/>
      <c r="I38" s="45">
        <f t="shared" si="0"/>
        <v>0</v>
      </c>
    </row>
    <row r="39" spans="2:9" x14ac:dyDescent="0.35">
      <c r="C39" s="54"/>
      <c r="D39" s="62"/>
      <c r="E39" s="62"/>
      <c r="F39" s="62"/>
      <c r="G39" s="53"/>
      <c r="H39" s="53"/>
      <c r="I39" s="45">
        <f t="shared" si="0"/>
        <v>0</v>
      </c>
    </row>
    <row r="40" spans="2:9" x14ac:dyDescent="0.35">
      <c r="C40" s="54"/>
      <c r="D40" s="62"/>
      <c r="E40" s="62"/>
      <c r="F40" s="62"/>
      <c r="G40" s="53"/>
      <c r="H40" s="53"/>
      <c r="I40" s="45">
        <f t="shared" si="0"/>
        <v>0</v>
      </c>
    </row>
    <row r="41" spans="2:9" x14ac:dyDescent="0.35">
      <c r="C41" s="54"/>
      <c r="D41" s="62"/>
      <c r="E41" s="62"/>
      <c r="F41" s="62"/>
      <c r="G41" s="53"/>
      <c r="H41" s="53"/>
      <c r="I41" s="45">
        <f t="shared" si="0"/>
        <v>0</v>
      </c>
    </row>
    <row r="42" spans="2:9" x14ac:dyDescent="0.35">
      <c r="C42" s="54"/>
      <c r="D42" s="62"/>
      <c r="E42" s="62"/>
      <c r="F42" s="62"/>
      <c r="G42" s="53"/>
      <c r="H42" s="53"/>
      <c r="I42" s="45">
        <f t="shared" si="0"/>
        <v>0</v>
      </c>
    </row>
    <row r="43" spans="2:9" x14ac:dyDescent="0.35">
      <c r="C43" s="54"/>
      <c r="D43" s="62"/>
      <c r="E43" s="62"/>
      <c r="F43" s="62"/>
      <c r="G43" s="53"/>
      <c r="H43" s="53"/>
      <c r="I43" s="45">
        <f t="shared" si="0"/>
        <v>0</v>
      </c>
    </row>
    <row r="44" spans="2:9" x14ac:dyDescent="0.35">
      <c r="C44" s="54"/>
      <c r="D44" s="62"/>
      <c r="E44" s="62"/>
      <c r="F44" s="62"/>
      <c r="G44" s="53"/>
      <c r="H44" s="53"/>
      <c r="I44" s="45">
        <f t="shared" si="0"/>
        <v>0</v>
      </c>
    </row>
    <row r="45" spans="2:9" x14ac:dyDescent="0.35">
      <c r="C45" s="54"/>
      <c r="D45" s="62"/>
      <c r="E45" s="62"/>
      <c r="F45" s="62"/>
      <c r="G45" s="53"/>
      <c r="H45" s="53"/>
      <c r="I45" s="45">
        <f t="shared" si="0"/>
        <v>0</v>
      </c>
    </row>
    <row r="46" spans="2:9" x14ac:dyDescent="0.35">
      <c r="C46" s="54"/>
      <c r="D46" s="62"/>
      <c r="E46" s="62"/>
      <c r="F46" s="62"/>
      <c r="G46" s="53"/>
      <c r="H46" s="53"/>
      <c r="I46" s="45">
        <f t="shared" si="0"/>
        <v>0</v>
      </c>
    </row>
    <row r="47" spans="2:9" x14ac:dyDescent="0.35">
      <c r="C47" s="54"/>
      <c r="D47" s="62"/>
      <c r="E47" s="62"/>
      <c r="F47" s="62"/>
      <c r="G47" s="53"/>
      <c r="H47" s="53"/>
      <c r="I47" s="45">
        <f t="shared" si="0"/>
        <v>0</v>
      </c>
    </row>
    <row r="48" spans="2:9" x14ac:dyDescent="0.35">
      <c r="C48" s="54"/>
      <c r="D48" s="62"/>
      <c r="E48" s="62"/>
      <c r="F48" s="62"/>
      <c r="G48" s="53"/>
      <c r="H48" s="53"/>
      <c r="I48" s="45">
        <f t="shared" si="0"/>
        <v>0</v>
      </c>
    </row>
    <row r="49" spans="3:9" x14ac:dyDescent="0.35">
      <c r="C49" s="54"/>
      <c r="D49" s="62"/>
      <c r="E49" s="62"/>
      <c r="F49" s="62"/>
      <c r="G49" s="53"/>
      <c r="H49" s="53"/>
      <c r="I49" s="45">
        <f t="shared" si="0"/>
        <v>0</v>
      </c>
    </row>
    <row r="50" spans="3:9" x14ac:dyDescent="0.35">
      <c r="C50" s="54"/>
      <c r="G50" s="53"/>
      <c r="H50" s="53"/>
      <c r="I50" s="45"/>
    </row>
    <row r="51" spans="3:9" x14ac:dyDescent="0.35">
      <c r="C51" s="54"/>
      <c r="G51" s="53"/>
      <c r="H51" s="53"/>
      <c r="I51" s="45"/>
    </row>
    <row r="52" spans="3:9" x14ac:dyDescent="0.35">
      <c r="G52" s="61">
        <f>SUM(G20:G51)</f>
        <v>0</v>
      </c>
      <c r="H52" s="61">
        <f>SUM(H20:H51)</f>
        <v>0</v>
      </c>
    </row>
    <row r="53" spans="3:9" x14ac:dyDescent="0.35">
      <c r="G53" s="67"/>
      <c r="H53" s="67"/>
    </row>
    <row r="54" spans="3:9" x14ac:dyDescent="0.35">
      <c r="G54" s="91"/>
      <c r="H54" s="91"/>
    </row>
  </sheetData>
  <autoFilter ref="B19:I49" xr:uid="{5084CDC9-CDD0-4C06-B2C5-BBD70E46B48B}"/>
  <mergeCells count="8">
    <mergeCell ref="B6:H6"/>
    <mergeCell ref="B18:G18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A87F-1458-481F-86CF-467B5A7E0255}">
  <sheetPr>
    <tabColor theme="3" tint="0.499984740745262"/>
  </sheetPr>
  <dimension ref="B1:L57"/>
  <sheetViews>
    <sheetView showGridLines="0" workbookViewId="0">
      <pane xSplit="1" ySplit="19" topLeftCell="E20" activePane="bottomRight" state="frozen"/>
      <selection pane="topRight" activeCell="B1" sqref="B1"/>
      <selection pane="bottomLeft" activeCell="A16" sqref="A16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2.81640625" bestFit="1" customWidth="1"/>
    <col min="4" max="4" width="47.1796875" customWidth="1"/>
    <col min="5" max="5" width="46" customWidth="1"/>
    <col min="6" max="6" width="19.81640625" customWidth="1"/>
    <col min="7" max="7" width="18.26953125" customWidth="1"/>
    <col min="8" max="8" width="15" customWidth="1"/>
    <col min="9" max="9" width="15.81640625" bestFit="1" customWidth="1"/>
    <col min="12" max="12" width="13" bestFit="1" customWidth="1"/>
  </cols>
  <sheetData>
    <row r="1" spans="2:10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x14ac:dyDescent="0.35">
      <c r="B2" s="137"/>
      <c r="C2" s="137"/>
      <c r="D2" s="141"/>
      <c r="E2" s="142"/>
      <c r="F2" s="142"/>
      <c r="G2" s="143"/>
      <c r="H2" s="151"/>
      <c r="I2" s="151"/>
    </row>
    <row r="3" spans="2:10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81</v>
      </c>
      <c r="E8" s="33"/>
      <c r="F8" s="33"/>
      <c r="G8" s="33"/>
      <c r="H8" s="33"/>
      <c r="I8" s="50" t="e">
        <f>+#REF!</f>
        <v>#REF!</v>
      </c>
      <c r="J8" s="33"/>
    </row>
    <row r="9" spans="2:10" ht="18.5" x14ac:dyDescent="0.45">
      <c r="B9" s="39"/>
      <c r="C9" s="55" t="s">
        <v>67</v>
      </c>
      <c r="D9" s="56" t="s">
        <v>54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82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83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+I19</f>
        <v>0</v>
      </c>
      <c r="E13" s="33" t="s">
        <v>75</v>
      </c>
      <c r="F13" s="33"/>
      <c r="G13" s="64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+I20</f>
        <v>0</v>
      </c>
      <c r="E14" s="33" t="s">
        <v>76</v>
      </c>
      <c r="F14" s="33"/>
      <c r="G14" s="64">
        <f>+D14+G13</f>
        <v>-10000</v>
      </c>
      <c r="H14" s="33"/>
      <c r="I14" s="41"/>
      <c r="J14" s="33"/>
    </row>
    <row r="15" spans="2:10" ht="18.5" x14ac:dyDescent="0.45">
      <c r="B15" s="39"/>
      <c r="C15" s="33"/>
      <c r="D15" s="33"/>
      <c r="E15" s="33"/>
      <c r="F15" s="33"/>
      <c r="G15" s="33"/>
      <c r="H15" s="33"/>
      <c r="I15" s="40"/>
      <c r="J15" s="33"/>
    </row>
    <row r="16" spans="2:10" ht="19" thickBot="1" x14ac:dyDescent="0.5">
      <c r="B16" s="42"/>
      <c r="C16" s="43"/>
      <c r="D16" s="43"/>
      <c r="E16" s="43"/>
      <c r="F16" s="43"/>
      <c r="G16" s="43"/>
      <c r="H16" s="43"/>
      <c r="I16" s="44"/>
      <c r="J16" s="33"/>
    </row>
    <row r="17" spans="2:9" x14ac:dyDescent="0.35">
      <c r="H17" s="32"/>
    </row>
    <row r="18" spans="2:9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9" x14ac:dyDescent="0.35">
      <c r="B19" s="60" t="s">
        <v>77</v>
      </c>
      <c r="C19" s="58" t="s">
        <v>62</v>
      </c>
      <c r="D19" s="58" t="s">
        <v>63</v>
      </c>
      <c r="E19" s="58" t="s">
        <v>64</v>
      </c>
      <c r="F19" s="58" t="s">
        <v>112</v>
      </c>
      <c r="G19" s="57" t="s">
        <v>87</v>
      </c>
      <c r="H19" s="57" t="s">
        <v>88</v>
      </c>
      <c r="I19" s="59">
        <v>0</v>
      </c>
    </row>
    <row r="20" spans="2:9" x14ac:dyDescent="0.35">
      <c r="B20">
        <v>35</v>
      </c>
      <c r="C20" s="54"/>
      <c r="D20" s="62"/>
      <c r="E20" s="62"/>
      <c r="F20" s="62"/>
      <c r="G20" s="53"/>
      <c r="H20" s="53"/>
      <c r="I20" s="53">
        <f t="shared" ref="I20:I53" si="0">+I21+H20-G20</f>
        <v>0</v>
      </c>
    </row>
    <row r="21" spans="2:9" x14ac:dyDescent="0.35">
      <c r="B21">
        <v>34</v>
      </c>
      <c r="C21" s="101"/>
      <c r="D21" s="122"/>
      <c r="E21" s="122"/>
      <c r="F21" s="122"/>
      <c r="G21" s="116"/>
      <c r="H21" s="116"/>
      <c r="I21" s="53">
        <f t="shared" si="0"/>
        <v>0</v>
      </c>
    </row>
    <row r="22" spans="2:9" x14ac:dyDescent="0.35">
      <c r="B22">
        <v>33</v>
      </c>
      <c r="C22" s="101"/>
      <c r="D22" s="122"/>
      <c r="E22" s="122"/>
      <c r="F22" s="122"/>
      <c r="G22" s="116"/>
      <c r="H22" s="116"/>
      <c r="I22" s="53">
        <f t="shared" si="0"/>
        <v>0</v>
      </c>
    </row>
    <row r="23" spans="2:9" x14ac:dyDescent="0.35">
      <c r="B23">
        <v>32</v>
      </c>
      <c r="C23" s="101"/>
      <c r="D23" s="122"/>
      <c r="E23" s="122"/>
      <c r="F23" s="122"/>
      <c r="G23" s="116"/>
      <c r="H23" s="116"/>
      <c r="I23" s="53">
        <f t="shared" si="0"/>
        <v>0</v>
      </c>
    </row>
    <row r="24" spans="2:9" x14ac:dyDescent="0.35">
      <c r="B24">
        <v>31</v>
      </c>
      <c r="C24" s="101"/>
      <c r="D24" s="122"/>
      <c r="E24" s="122"/>
      <c r="F24" s="122"/>
      <c r="G24" s="116"/>
      <c r="H24" s="116"/>
      <c r="I24" s="53">
        <f t="shared" si="0"/>
        <v>0</v>
      </c>
    </row>
    <row r="25" spans="2:9" x14ac:dyDescent="0.35">
      <c r="B25">
        <v>30</v>
      </c>
      <c r="C25" s="101"/>
      <c r="D25" s="122"/>
      <c r="E25" s="122"/>
      <c r="F25" s="122"/>
      <c r="G25" s="116"/>
      <c r="H25" s="116"/>
      <c r="I25" s="53">
        <f t="shared" si="0"/>
        <v>0</v>
      </c>
    </row>
    <row r="26" spans="2:9" x14ac:dyDescent="0.35">
      <c r="B26">
        <v>29</v>
      </c>
      <c r="C26" s="101"/>
      <c r="D26" s="122"/>
      <c r="E26" s="122"/>
      <c r="F26" s="122"/>
      <c r="G26" s="116"/>
      <c r="H26" s="116"/>
      <c r="I26" s="53">
        <f t="shared" si="0"/>
        <v>0</v>
      </c>
    </row>
    <row r="27" spans="2:9" x14ac:dyDescent="0.35">
      <c r="B27">
        <v>28</v>
      </c>
      <c r="C27" s="101"/>
      <c r="D27" s="122"/>
      <c r="E27" s="122"/>
      <c r="F27" s="122"/>
      <c r="G27" s="116"/>
      <c r="H27" s="116"/>
      <c r="I27" s="53">
        <f t="shared" si="0"/>
        <v>0</v>
      </c>
    </row>
    <row r="28" spans="2:9" x14ac:dyDescent="0.35">
      <c r="B28">
        <v>27</v>
      </c>
      <c r="C28" s="101"/>
      <c r="D28" s="122"/>
      <c r="E28" s="122"/>
      <c r="F28" s="122"/>
      <c r="G28" s="116"/>
      <c r="H28" s="116"/>
      <c r="I28" s="53">
        <f t="shared" si="0"/>
        <v>0</v>
      </c>
    </row>
    <row r="29" spans="2:9" x14ac:dyDescent="0.35">
      <c r="B29">
        <v>26</v>
      </c>
      <c r="C29" s="110"/>
      <c r="D29" s="103"/>
      <c r="E29" s="103"/>
      <c r="F29" s="103"/>
      <c r="G29" s="104"/>
      <c r="H29" s="104"/>
      <c r="I29" s="53">
        <f t="shared" si="0"/>
        <v>0</v>
      </c>
    </row>
    <row r="30" spans="2:9" x14ac:dyDescent="0.35">
      <c r="B30">
        <v>25</v>
      </c>
      <c r="C30" s="110"/>
      <c r="D30" s="103"/>
      <c r="E30" s="103"/>
      <c r="F30" s="103"/>
      <c r="G30" s="104"/>
      <c r="H30" s="104"/>
      <c r="I30" s="53">
        <f t="shared" si="0"/>
        <v>0</v>
      </c>
    </row>
    <row r="31" spans="2:9" x14ac:dyDescent="0.35">
      <c r="B31">
        <v>24</v>
      </c>
      <c r="C31" s="110"/>
      <c r="D31" s="103"/>
      <c r="E31" s="103"/>
      <c r="F31" s="103"/>
      <c r="G31" s="104"/>
      <c r="H31" s="104"/>
      <c r="I31" s="53">
        <f t="shared" si="0"/>
        <v>0</v>
      </c>
    </row>
    <row r="32" spans="2:9" x14ac:dyDescent="0.35">
      <c r="B32">
        <v>23</v>
      </c>
      <c r="C32" s="110"/>
      <c r="D32" s="103"/>
      <c r="E32" s="103"/>
      <c r="F32" s="103"/>
      <c r="G32" s="104"/>
      <c r="H32" s="104"/>
      <c r="I32" s="53">
        <f t="shared" si="0"/>
        <v>0</v>
      </c>
    </row>
    <row r="33" spans="2:9" x14ac:dyDescent="0.35">
      <c r="B33">
        <v>22</v>
      </c>
      <c r="C33" s="110"/>
      <c r="D33" s="103"/>
      <c r="E33" s="103"/>
      <c r="F33" s="103"/>
      <c r="G33" s="104"/>
      <c r="H33" s="104"/>
      <c r="I33" s="53">
        <f t="shared" si="0"/>
        <v>0</v>
      </c>
    </row>
    <row r="34" spans="2:9" x14ac:dyDescent="0.35">
      <c r="B34">
        <v>21</v>
      </c>
      <c r="C34" s="110"/>
      <c r="D34" s="103"/>
      <c r="E34" s="103"/>
      <c r="F34" s="103"/>
      <c r="G34" s="104"/>
      <c r="H34" s="104"/>
      <c r="I34" s="53">
        <f t="shared" si="0"/>
        <v>0</v>
      </c>
    </row>
    <row r="35" spans="2:9" x14ac:dyDescent="0.35">
      <c r="B35">
        <v>20</v>
      </c>
      <c r="C35" s="110"/>
      <c r="D35" s="103"/>
      <c r="E35" s="103"/>
      <c r="F35" s="103"/>
      <c r="G35" s="104"/>
      <c r="H35" s="104"/>
      <c r="I35" s="53">
        <f t="shared" si="0"/>
        <v>0</v>
      </c>
    </row>
    <row r="36" spans="2:9" x14ac:dyDescent="0.35">
      <c r="B36">
        <v>19</v>
      </c>
      <c r="C36" s="110"/>
      <c r="D36" s="103"/>
      <c r="E36" s="103"/>
      <c r="F36" s="103"/>
      <c r="G36" s="104"/>
      <c r="H36" s="104"/>
      <c r="I36" s="53">
        <f t="shared" si="0"/>
        <v>0</v>
      </c>
    </row>
    <row r="37" spans="2:9" x14ac:dyDescent="0.35">
      <c r="B37" s="75">
        <v>18</v>
      </c>
      <c r="C37" s="110"/>
      <c r="D37" s="103"/>
      <c r="E37" s="103"/>
      <c r="F37" s="103"/>
      <c r="G37" s="104"/>
      <c r="H37" s="104"/>
      <c r="I37" s="76">
        <f t="shared" si="0"/>
        <v>0</v>
      </c>
    </row>
    <row r="38" spans="2:9" x14ac:dyDescent="0.35">
      <c r="B38">
        <v>17</v>
      </c>
      <c r="C38" s="110"/>
      <c r="D38" s="103"/>
      <c r="E38" s="103"/>
      <c r="F38" s="103"/>
      <c r="G38" s="104"/>
      <c r="H38" s="104"/>
      <c r="I38" s="53">
        <f t="shared" si="0"/>
        <v>0</v>
      </c>
    </row>
    <row r="39" spans="2:9" x14ac:dyDescent="0.35">
      <c r="B39">
        <v>16</v>
      </c>
      <c r="C39" s="110"/>
      <c r="D39" s="103"/>
      <c r="E39" s="103"/>
      <c r="F39" s="103"/>
      <c r="G39" s="104"/>
      <c r="H39" s="104"/>
      <c r="I39" s="53">
        <f t="shared" si="0"/>
        <v>0</v>
      </c>
    </row>
    <row r="40" spans="2:9" x14ac:dyDescent="0.35">
      <c r="B40">
        <v>15</v>
      </c>
      <c r="C40" s="110"/>
      <c r="D40" s="103"/>
      <c r="E40" s="103"/>
      <c r="F40" s="103"/>
      <c r="G40" s="104"/>
      <c r="H40" s="104"/>
      <c r="I40" s="53">
        <f t="shared" si="0"/>
        <v>0</v>
      </c>
    </row>
    <row r="41" spans="2:9" x14ac:dyDescent="0.35">
      <c r="B41">
        <v>14</v>
      </c>
      <c r="C41" s="110"/>
      <c r="D41" s="103"/>
      <c r="E41" s="103"/>
      <c r="F41" s="103"/>
      <c r="G41" s="104"/>
      <c r="H41" s="104"/>
      <c r="I41" s="53">
        <f t="shared" si="0"/>
        <v>0</v>
      </c>
    </row>
    <row r="42" spans="2:9" x14ac:dyDescent="0.35">
      <c r="B42">
        <v>13</v>
      </c>
      <c r="C42" s="110"/>
      <c r="D42" s="103"/>
      <c r="E42" s="103"/>
      <c r="F42" s="103"/>
      <c r="G42" s="104"/>
      <c r="H42" s="104"/>
      <c r="I42" s="53">
        <f t="shared" si="0"/>
        <v>0</v>
      </c>
    </row>
    <row r="43" spans="2:9" x14ac:dyDescent="0.35">
      <c r="B43">
        <v>12</v>
      </c>
      <c r="C43" s="110"/>
      <c r="D43" s="103"/>
      <c r="E43" s="103"/>
      <c r="F43" s="103"/>
      <c r="G43" s="104"/>
      <c r="H43" s="104"/>
      <c r="I43" s="53">
        <f t="shared" si="0"/>
        <v>0</v>
      </c>
    </row>
    <row r="44" spans="2:9" x14ac:dyDescent="0.35">
      <c r="B44">
        <v>11</v>
      </c>
      <c r="C44" s="110"/>
      <c r="D44" s="103"/>
      <c r="E44" s="103"/>
      <c r="F44" s="103"/>
      <c r="G44" s="104"/>
      <c r="H44" s="104"/>
      <c r="I44" s="53">
        <f t="shared" si="0"/>
        <v>0</v>
      </c>
    </row>
    <row r="45" spans="2:9" x14ac:dyDescent="0.35">
      <c r="B45">
        <v>10</v>
      </c>
      <c r="C45" s="110"/>
      <c r="D45" s="103"/>
      <c r="E45" s="103"/>
      <c r="F45" s="103"/>
      <c r="G45" s="104"/>
      <c r="H45" s="104"/>
      <c r="I45" s="53">
        <f t="shared" si="0"/>
        <v>0</v>
      </c>
    </row>
    <row r="46" spans="2:9" x14ac:dyDescent="0.35">
      <c r="B46">
        <v>9</v>
      </c>
      <c r="C46" s="110"/>
      <c r="D46" s="103"/>
      <c r="E46" s="103"/>
      <c r="F46" s="103"/>
      <c r="G46" s="104"/>
      <c r="H46" s="104"/>
      <c r="I46" s="53">
        <f t="shared" si="0"/>
        <v>0</v>
      </c>
    </row>
    <row r="47" spans="2:9" x14ac:dyDescent="0.35">
      <c r="B47">
        <v>8</v>
      </c>
      <c r="C47" s="110"/>
      <c r="D47" s="103"/>
      <c r="E47" s="103"/>
      <c r="F47" s="103"/>
      <c r="G47" s="104"/>
      <c r="H47" s="104"/>
      <c r="I47" s="53">
        <f t="shared" si="0"/>
        <v>0</v>
      </c>
    </row>
    <row r="48" spans="2:9" x14ac:dyDescent="0.35">
      <c r="B48">
        <v>7</v>
      </c>
      <c r="C48" s="110"/>
      <c r="D48" s="103"/>
      <c r="E48" s="103"/>
      <c r="F48" s="103"/>
      <c r="G48" s="104"/>
      <c r="H48" s="104"/>
      <c r="I48" s="53">
        <f t="shared" si="0"/>
        <v>0</v>
      </c>
    </row>
    <row r="49" spans="2:12" x14ac:dyDescent="0.35">
      <c r="B49">
        <v>6</v>
      </c>
      <c r="C49" s="110"/>
      <c r="D49" s="103"/>
      <c r="E49" s="103"/>
      <c r="F49" s="103"/>
      <c r="G49" s="104"/>
      <c r="H49" s="104"/>
      <c r="I49" s="53">
        <f t="shared" si="0"/>
        <v>0</v>
      </c>
    </row>
    <row r="50" spans="2:12" x14ac:dyDescent="0.35">
      <c r="B50">
        <v>5</v>
      </c>
      <c r="C50" s="110"/>
      <c r="D50" s="103"/>
      <c r="E50" s="103"/>
      <c r="F50" s="103"/>
      <c r="G50" s="104"/>
      <c r="H50" s="104"/>
      <c r="I50" s="53">
        <f t="shared" si="0"/>
        <v>0</v>
      </c>
    </row>
    <row r="51" spans="2:12" x14ac:dyDescent="0.35">
      <c r="B51">
        <v>4</v>
      </c>
      <c r="C51" s="110"/>
      <c r="D51" s="103"/>
      <c r="E51" s="103"/>
      <c r="F51" s="103"/>
      <c r="G51" s="104"/>
      <c r="H51" s="104"/>
      <c r="I51" s="53">
        <f t="shared" si="0"/>
        <v>0</v>
      </c>
      <c r="J51" s="53"/>
      <c r="K51" s="45"/>
      <c r="L51" s="46"/>
    </row>
    <row r="52" spans="2:12" x14ac:dyDescent="0.35">
      <c r="B52">
        <v>3</v>
      </c>
      <c r="C52" s="110"/>
      <c r="D52" s="103"/>
      <c r="E52" s="103"/>
      <c r="F52" s="103"/>
      <c r="G52" s="104"/>
      <c r="H52" s="104"/>
      <c r="I52" s="53">
        <f t="shared" si="0"/>
        <v>0</v>
      </c>
      <c r="J52" s="53"/>
      <c r="K52" s="45"/>
      <c r="L52" s="46"/>
    </row>
    <row r="53" spans="2:12" x14ac:dyDescent="0.35">
      <c r="B53">
        <v>2</v>
      </c>
      <c r="C53" s="110"/>
      <c r="D53" s="103"/>
      <c r="E53" s="103"/>
      <c r="F53" s="103"/>
      <c r="G53" s="104"/>
      <c r="H53" s="104"/>
      <c r="I53" s="53">
        <f t="shared" si="0"/>
        <v>0</v>
      </c>
      <c r="L53" s="46"/>
    </row>
    <row r="54" spans="2:12" x14ac:dyDescent="0.35">
      <c r="B54">
        <v>1</v>
      </c>
      <c r="C54" s="110"/>
      <c r="D54" s="103"/>
      <c r="E54" s="103"/>
      <c r="F54" s="103"/>
      <c r="G54" s="104"/>
      <c r="H54" s="104"/>
      <c r="I54" s="53">
        <f>+I19-G54+H54</f>
        <v>0</v>
      </c>
      <c r="L54" s="46"/>
    </row>
    <row r="55" spans="2:12" x14ac:dyDescent="0.35">
      <c r="C55" s="54"/>
      <c r="G55" s="53"/>
      <c r="H55" s="53"/>
      <c r="I55" s="45"/>
    </row>
    <row r="56" spans="2:12" x14ac:dyDescent="0.35">
      <c r="C56" s="54"/>
      <c r="G56" s="53"/>
      <c r="H56" s="53"/>
      <c r="I56" s="45"/>
    </row>
    <row r="57" spans="2:12" x14ac:dyDescent="0.35">
      <c r="G57" s="61">
        <f>SUM(G20:G56)</f>
        <v>0</v>
      </c>
      <c r="H57" s="61">
        <f>SUM(H20:H56)</f>
        <v>0</v>
      </c>
    </row>
  </sheetData>
  <autoFilter ref="B19:I54" xr:uid="{D7CEA87F-1458-481F-86CF-467B5A7E0255}"/>
  <mergeCells count="8">
    <mergeCell ref="B6:H6"/>
    <mergeCell ref="B18:G18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ignoredErrors>
    <ignoredError sqref="I8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96DB-CB2B-4D8A-A613-5D414692B0F6}">
  <sheetPr>
    <tabColor rgb="FFC00000"/>
  </sheetPr>
  <dimension ref="B1:L88"/>
  <sheetViews>
    <sheetView showGridLines="0" workbookViewId="0">
      <pane xSplit="1" ySplit="20" topLeftCell="D21" activePane="bottomRight" state="frozen"/>
      <selection pane="topRight" activeCell="B1" sqref="B1"/>
      <selection pane="bottomLeft" activeCell="A17" sqref="A17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6.81640625" customWidth="1"/>
    <col min="4" max="4" width="47.1796875" customWidth="1"/>
    <col min="5" max="5" width="34.1796875" customWidth="1"/>
    <col min="6" max="6" width="21.81640625" customWidth="1"/>
    <col min="7" max="7" width="18.26953125" customWidth="1"/>
    <col min="8" max="8" width="15" customWidth="1"/>
    <col min="9" max="9" width="15.81640625" bestFit="1" customWidth="1"/>
    <col min="12" max="12" width="13" bestFit="1" customWidth="1"/>
  </cols>
  <sheetData>
    <row r="1" spans="2:10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x14ac:dyDescent="0.35">
      <c r="B2" s="137"/>
      <c r="C2" s="137"/>
      <c r="D2" s="141"/>
      <c r="E2" s="142"/>
      <c r="F2" s="142"/>
      <c r="G2" s="143"/>
      <c r="H2" s="151"/>
      <c r="I2" s="151"/>
    </row>
    <row r="3" spans="2:10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0" t="s">
        <v>59</v>
      </c>
      <c r="C6" s="130"/>
      <c r="D6" s="130"/>
      <c r="E6" s="130"/>
      <c r="F6" s="130"/>
      <c r="G6" s="130"/>
      <c r="H6" s="130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81</v>
      </c>
      <c r="E8" s="33"/>
      <c r="F8" s="33"/>
      <c r="G8" s="33"/>
      <c r="H8" s="33"/>
      <c r="I8" s="50">
        <f>+I25</f>
        <v>0</v>
      </c>
      <c r="J8" s="33"/>
    </row>
    <row r="9" spans="2:10" ht="18.5" x14ac:dyDescent="0.45">
      <c r="B9" s="39"/>
      <c r="C9" s="55" t="s">
        <v>67</v>
      </c>
      <c r="D9" s="56" t="s">
        <v>60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91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92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+I20</f>
        <v>0</v>
      </c>
      <c r="E13" s="33" t="s">
        <v>75</v>
      </c>
      <c r="F13" s="33"/>
      <c r="G13" s="64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+I87</f>
        <v>0</v>
      </c>
      <c r="E14" s="33" t="s">
        <v>76</v>
      </c>
      <c r="F14" s="33"/>
      <c r="G14" s="64">
        <f>+D14+G13</f>
        <v>-10000</v>
      </c>
      <c r="H14" s="33"/>
      <c r="I14" s="41"/>
      <c r="J14" s="33"/>
    </row>
    <row r="15" spans="2:10" ht="18.5" x14ac:dyDescent="0.45">
      <c r="B15" s="39"/>
      <c r="C15" s="33" t="s">
        <v>86</v>
      </c>
      <c r="D15" s="52"/>
      <c r="E15" s="33"/>
      <c r="F15" s="33"/>
      <c r="G15" s="33"/>
      <c r="H15" s="33"/>
      <c r="I15" s="40"/>
      <c r="J15" s="33"/>
    </row>
    <row r="16" spans="2:10" ht="18.5" x14ac:dyDescent="0.45">
      <c r="B16" s="39"/>
      <c r="C16" s="33" t="s">
        <v>93</v>
      </c>
      <c r="D16" s="69"/>
      <c r="E16" s="33"/>
      <c r="F16" s="33"/>
      <c r="G16" s="33"/>
      <c r="H16" s="33"/>
      <c r="I16" s="40"/>
      <c r="J16" s="33"/>
    </row>
    <row r="17" spans="2:12" ht="19" thickBot="1" x14ac:dyDescent="0.5">
      <c r="B17" s="42"/>
      <c r="C17" s="43"/>
      <c r="D17" s="43"/>
      <c r="E17" s="43"/>
      <c r="F17" s="43"/>
      <c r="G17" s="43"/>
      <c r="H17" s="43"/>
      <c r="I17" s="44"/>
      <c r="J17" s="33"/>
    </row>
    <row r="18" spans="2:12" x14ac:dyDescent="0.35">
      <c r="H18" s="32"/>
    </row>
    <row r="19" spans="2:12" x14ac:dyDescent="0.35">
      <c r="B19" s="131" t="s">
        <v>61</v>
      </c>
      <c r="C19" s="131"/>
      <c r="D19" s="131"/>
      <c r="E19" s="131"/>
      <c r="F19" s="131"/>
      <c r="G19" s="131"/>
      <c r="H19" s="58"/>
      <c r="I19" s="58" t="s">
        <v>65</v>
      </c>
    </row>
    <row r="20" spans="2:12" x14ac:dyDescent="0.35">
      <c r="B20" s="60" t="s">
        <v>77</v>
      </c>
      <c r="C20" s="58" t="s">
        <v>62</v>
      </c>
      <c r="D20" s="58" t="s">
        <v>63</v>
      </c>
      <c r="E20" s="57" t="s">
        <v>64</v>
      </c>
      <c r="F20" s="57" t="s">
        <v>112</v>
      </c>
      <c r="G20" s="57" t="s">
        <v>87</v>
      </c>
      <c r="H20" s="57" t="s">
        <v>88</v>
      </c>
      <c r="I20" s="59">
        <v>0</v>
      </c>
    </row>
    <row r="21" spans="2:12" x14ac:dyDescent="0.35">
      <c r="B21" s="77">
        <v>1</v>
      </c>
      <c r="C21" s="110"/>
      <c r="D21" s="109"/>
      <c r="E21" s="103"/>
      <c r="F21" s="103"/>
      <c r="G21" s="104"/>
      <c r="H21" s="104"/>
      <c r="I21" s="76">
        <f t="shared" ref="I21:I87" si="0">+I20-G21+H21</f>
        <v>0</v>
      </c>
      <c r="J21" s="45"/>
      <c r="K21" s="45"/>
      <c r="L21" s="46"/>
    </row>
    <row r="22" spans="2:12" x14ac:dyDescent="0.35">
      <c r="B22" s="77">
        <v>2</v>
      </c>
      <c r="C22" s="110"/>
      <c r="D22" s="109"/>
      <c r="E22" s="103"/>
      <c r="F22" s="103"/>
      <c r="G22" s="104"/>
      <c r="H22" s="104"/>
      <c r="I22" s="76">
        <f t="shared" si="0"/>
        <v>0</v>
      </c>
      <c r="J22" s="45"/>
      <c r="K22" s="45"/>
      <c r="L22" s="46"/>
    </row>
    <row r="23" spans="2:12" x14ac:dyDescent="0.35">
      <c r="B23" s="77">
        <v>3</v>
      </c>
      <c r="C23" s="110"/>
      <c r="D23" s="109"/>
      <c r="E23" s="103"/>
      <c r="F23" s="103"/>
      <c r="G23" s="104"/>
      <c r="H23" s="104"/>
      <c r="I23" s="76">
        <f t="shared" si="0"/>
        <v>0</v>
      </c>
      <c r="L23" s="46"/>
    </row>
    <row r="24" spans="2:12" x14ac:dyDescent="0.35">
      <c r="B24" s="77">
        <v>4</v>
      </c>
      <c r="C24" s="110"/>
      <c r="D24" s="109"/>
      <c r="E24" s="103"/>
      <c r="F24" s="103"/>
      <c r="G24" s="104"/>
      <c r="H24" s="104"/>
      <c r="I24" s="76">
        <f t="shared" si="0"/>
        <v>0</v>
      </c>
      <c r="L24" s="46"/>
    </row>
    <row r="25" spans="2:12" x14ac:dyDescent="0.35">
      <c r="B25" s="77">
        <v>5</v>
      </c>
      <c r="C25" s="110"/>
      <c r="D25" s="109"/>
      <c r="E25" s="103"/>
      <c r="F25" s="103"/>
      <c r="G25" s="104"/>
      <c r="H25" s="104"/>
      <c r="I25" s="76">
        <f t="shared" si="0"/>
        <v>0</v>
      </c>
    </row>
    <row r="26" spans="2:12" x14ac:dyDescent="0.35">
      <c r="B26" s="77">
        <v>6</v>
      </c>
      <c r="C26" s="110"/>
      <c r="D26" s="102"/>
      <c r="E26" s="103"/>
      <c r="F26" s="103"/>
      <c r="G26" s="104"/>
      <c r="H26" s="104"/>
      <c r="I26" s="76">
        <f t="shared" si="0"/>
        <v>0</v>
      </c>
    </row>
    <row r="27" spans="2:12" x14ac:dyDescent="0.35">
      <c r="B27" s="77">
        <v>7</v>
      </c>
      <c r="C27" s="110"/>
      <c r="D27" s="109"/>
      <c r="E27" s="103"/>
      <c r="F27" s="103"/>
      <c r="G27" s="104"/>
      <c r="H27" s="104"/>
      <c r="I27" s="76">
        <f t="shared" si="0"/>
        <v>0</v>
      </c>
    </row>
    <row r="28" spans="2:12" x14ac:dyDescent="0.35">
      <c r="B28" s="77">
        <v>8</v>
      </c>
      <c r="C28" s="110"/>
      <c r="D28" s="102"/>
      <c r="E28" s="103"/>
      <c r="F28" s="103"/>
      <c r="G28" s="104"/>
      <c r="H28" s="104"/>
      <c r="I28" s="76">
        <f t="shared" si="0"/>
        <v>0</v>
      </c>
    </row>
    <row r="29" spans="2:12" x14ac:dyDescent="0.35">
      <c r="B29" s="77">
        <v>9</v>
      </c>
      <c r="C29" s="110"/>
      <c r="D29" s="102"/>
      <c r="E29" s="103"/>
      <c r="F29" s="103"/>
      <c r="G29" s="104"/>
      <c r="H29" s="104"/>
      <c r="I29" s="76">
        <f t="shared" si="0"/>
        <v>0</v>
      </c>
    </row>
    <row r="30" spans="2:12" x14ac:dyDescent="0.35">
      <c r="B30" s="77">
        <v>10</v>
      </c>
      <c r="C30" s="110"/>
      <c r="D30" s="102"/>
      <c r="E30" s="103"/>
      <c r="F30" s="103"/>
      <c r="G30" s="104"/>
      <c r="H30" s="104"/>
      <c r="I30" s="76">
        <f t="shared" si="0"/>
        <v>0</v>
      </c>
    </row>
    <row r="31" spans="2:12" x14ac:dyDescent="0.35">
      <c r="B31" s="77">
        <v>11</v>
      </c>
      <c r="C31" s="110"/>
      <c r="D31" s="109"/>
      <c r="E31" s="103"/>
      <c r="F31" s="103"/>
      <c r="G31" s="104"/>
      <c r="H31" s="104"/>
      <c r="I31" s="76">
        <f t="shared" si="0"/>
        <v>0</v>
      </c>
    </row>
    <row r="32" spans="2:12" x14ac:dyDescent="0.35">
      <c r="B32" s="77">
        <v>12</v>
      </c>
      <c r="C32" s="110"/>
      <c r="D32" s="109"/>
      <c r="E32" s="103"/>
      <c r="F32" s="103"/>
      <c r="G32" s="104"/>
      <c r="H32" s="104"/>
      <c r="I32" s="76">
        <f t="shared" si="0"/>
        <v>0</v>
      </c>
    </row>
    <row r="33" spans="2:9" x14ac:dyDescent="0.35">
      <c r="B33" s="77">
        <v>13</v>
      </c>
      <c r="C33" s="110"/>
      <c r="D33" s="109"/>
      <c r="E33" s="103"/>
      <c r="F33" s="103"/>
      <c r="G33" s="104"/>
      <c r="H33" s="104"/>
      <c r="I33" s="76">
        <f t="shared" si="0"/>
        <v>0</v>
      </c>
    </row>
    <row r="34" spans="2:9" x14ac:dyDescent="0.35">
      <c r="B34" s="77">
        <v>14</v>
      </c>
      <c r="C34" s="110"/>
      <c r="D34" s="109"/>
      <c r="E34" s="103"/>
      <c r="F34" s="103"/>
      <c r="G34" s="104"/>
      <c r="H34" s="104"/>
      <c r="I34" s="76">
        <f t="shared" si="0"/>
        <v>0</v>
      </c>
    </row>
    <row r="35" spans="2:9" x14ac:dyDescent="0.35">
      <c r="B35" s="77">
        <v>15</v>
      </c>
      <c r="C35" s="110"/>
      <c r="D35" s="109"/>
      <c r="E35" s="103"/>
      <c r="F35" s="103"/>
      <c r="G35" s="104"/>
      <c r="H35" s="104"/>
      <c r="I35" s="76">
        <f t="shared" si="0"/>
        <v>0</v>
      </c>
    </row>
    <row r="36" spans="2:9" x14ac:dyDescent="0.35">
      <c r="B36" s="77">
        <v>16</v>
      </c>
      <c r="C36" s="110"/>
      <c r="D36" s="109"/>
      <c r="E36" s="103"/>
      <c r="F36" s="103"/>
      <c r="G36" s="104"/>
      <c r="H36" s="104"/>
      <c r="I36" s="76">
        <f t="shared" si="0"/>
        <v>0</v>
      </c>
    </row>
    <row r="37" spans="2:9" x14ac:dyDescent="0.35">
      <c r="B37" s="77">
        <v>17</v>
      </c>
      <c r="C37" s="110"/>
      <c r="D37" s="109"/>
      <c r="E37" s="103"/>
      <c r="F37" s="103"/>
      <c r="G37" s="104"/>
      <c r="H37" s="104"/>
      <c r="I37" s="76">
        <f t="shared" si="0"/>
        <v>0</v>
      </c>
    </row>
    <row r="38" spans="2:9" x14ac:dyDescent="0.35">
      <c r="B38" s="77">
        <v>18</v>
      </c>
      <c r="C38" s="110"/>
      <c r="D38" s="109"/>
      <c r="E38" s="103"/>
      <c r="F38" s="103"/>
      <c r="G38" s="104"/>
      <c r="H38" s="104"/>
      <c r="I38" s="76">
        <f t="shared" si="0"/>
        <v>0</v>
      </c>
    </row>
    <row r="39" spans="2:9" x14ac:dyDescent="0.35">
      <c r="B39" s="77">
        <v>19</v>
      </c>
      <c r="C39" s="110"/>
      <c r="D39" s="109"/>
      <c r="E39" s="103"/>
      <c r="F39" s="103"/>
      <c r="G39" s="104"/>
      <c r="H39" s="104"/>
      <c r="I39" s="76">
        <f t="shared" si="0"/>
        <v>0</v>
      </c>
    </row>
    <row r="40" spans="2:9" x14ac:dyDescent="0.35">
      <c r="B40" s="77">
        <v>20</v>
      </c>
      <c r="C40" s="110"/>
      <c r="D40" s="109"/>
      <c r="E40" s="103"/>
      <c r="F40" s="103"/>
      <c r="G40" s="104"/>
      <c r="H40" s="104"/>
      <c r="I40" s="76">
        <f t="shared" si="0"/>
        <v>0</v>
      </c>
    </row>
    <row r="41" spans="2:9" x14ac:dyDescent="0.35">
      <c r="B41" s="77">
        <v>21</v>
      </c>
      <c r="C41" s="110"/>
      <c r="D41" s="109"/>
      <c r="E41" s="103"/>
      <c r="F41" s="103"/>
      <c r="G41" s="104"/>
      <c r="H41" s="104"/>
      <c r="I41" s="76">
        <f t="shared" si="0"/>
        <v>0</v>
      </c>
    </row>
    <row r="42" spans="2:9" x14ac:dyDescent="0.35">
      <c r="B42" s="77">
        <v>22</v>
      </c>
      <c r="C42" s="110"/>
      <c r="D42" s="109"/>
      <c r="E42" s="103"/>
      <c r="F42" s="103"/>
      <c r="G42" s="104"/>
      <c r="H42" s="104"/>
      <c r="I42" s="76">
        <f t="shared" si="0"/>
        <v>0</v>
      </c>
    </row>
    <row r="43" spans="2:9" x14ac:dyDescent="0.35">
      <c r="B43" s="77">
        <v>23</v>
      </c>
      <c r="C43" s="110"/>
      <c r="D43" s="109"/>
      <c r="E43" s="103"/>
      <c r="F43" s="103"/>
      <c r="G43" s="104"/>
      <c r="H43" s="104"/>
      <c r="I43" s="76">
        <f t="shared" si="0"/>
        <v>0</v>
      </c>
    </row>
    <row r="44" spans="2:9" x14ac:dyDescent="0.35">
      <c r="B44" s="77">
        <v>24</v>
      </c>
      <c r="C44" s="110"/>
      <c r="D44" s="109"/>
      <c r="E44" s="103"/>
      <c r="F44" s="103"/>
      <c r="G44" s="104"/>
      <c r="H44" s="104"/>
      <c r="I44" s="76">
        <f t="shared" si="0"/>
        <v>0</v>
      </c>
    </row>
    <row r="45" spans="2:9" x14ac:dyDescent="0.35">
      <c r="B45" s="77">
        <v>25</v>
      </c>
      <c r="C45" s="110"/>
      <c r="D45" s="109"/>
      <c r="E45" s="103"/>
      <c r="F45" s="103"/>
      <c r="G45" s="104"/>
      <c r="H45" s="104"/>
      <c r="I45" s="76">
        <f t="shared" si="0"/>
        <v>0</v>
      </c>
    </row>
    <row r="46" spans="2:9" x14ac:dyDescent="0.35">
      <c r="B46" s="77">
        <v>26</v>
      </c>
      <c r="C46" s="110"/>
      <c r="D46" s="109"/>
      <c r="E46" s="103"/>
      <c r="F46" s="103"/>
      <c r="G46" s="104"/>
      <c r="H46" s="104"/>
      <c r="I46" s="76">
        <f t="shared" si="0"/>
        <v>0</v>
      </c>
    </row>
    <row r="47" spans="2:9" x14ac:dyDescent="0.35">
      <c r="B47" s="77">
        <v>27</v>
      </c>
      <c r="C47" s="110"/>
      <c r="D47" s="109"/>
      <c r="E47" s="103"/>
      <c r="F47" s="103"/>
      <c r="G47" s="104"/>
      <c r="H47" s="104"/>
      <c r="I47" s="76">
        <f t="shared" si="0"/>
        <v>0</v>
      </c>
    </row>
    <row r="48" spans="2:9" x14ac:dyDescent="0.35">
      <c r="B48" s="77">
        <v>28</v>
      </c>
      <c r="C48" s="110"/>
      <c r="D48" s="109"/>
      <c r="E48" s="103"/>
      <c r="F48" s="103"/>
      <c r="G48" s="104"/>
      <c r="H48" s="104"/>
      <c r="I48" s="76">
        <f t="shared" si="0"/>
        <v>0</v>
      </c>
    </row>
    <row r="49" spans="2:9" x14ac:dyDescent="0.35">
      <c r="B49" s="77">
        <v>29</v>
      </c>
      <c r="C49" s="110"/>
      <c r="D49" s="109"/>
      <c r="E49" s="103"/>
      <c r="F49" s="103"/>
      <c r="G49" s="104"/>
      <c r="H49" s="104"/>
      <c r="I49" s="76">
        <f t="shared" si="0"/>
        <v>0</v>
      </c>
    </row>
    <row r="50" spans="2:9" x14ac:dyDescent="0.35">
      <c r="B50" s="77">
        <v>30</v>
      </c>
      <c r="C50" s="110"/>
      <c r="D50" s="109"/>
      <c r="E50" s="103"/>
      <c r="F50" s="103"/>
      <c r="G50" s="104"/>
      <c r="H50" s="104"/>
      <c r="I50" s="76">
        <f t="shared" si="0"/>
        <v>0</v>
      </c>
    </row>
    <row r="51" spans="2:9" x14ac:dyDescent="0.35">
      <c r="B51" s="77">
        <v>31</v>
      </c>
      <c r="C51" s="110"/>
      <c r="D51" s="109"/>
      <c r="E51" s="103"/>
      <c r="F51" s="103"/>
      <c r="G51" s="104"/>
      <c r="H51" s="121"/>
      <c r="I51" s="76">
        <f t="shared" si="0"/>
        <v>0</v>
      </c>
    </row>
    <row r="52" spans="2:9" x14ac:dyDescent="0.35">
      <c r="B52" s="77">
        <v>32</v>
      </c>
      <c r="C52" s="110"/>
      <c r="D52" s="109"/>
      <c r="E52" s="103"/>
      <c r="F52" s="103"/>
      <c r="G52" s="121"/>
      <c r="H52" s="104"/>
      <c r="I52" s="76">
        <f t="shared" si="0"/>
        <v>0</v>
      </c>
    </row>
    <row r="53" spans="2:9" x14ac:dyDescent="0.35">
      <c r="B53" s="77">
        <v>33</v>
      </c>
      <c r="C53" s="110"/>
      <c r="D53" s="109"/>
      <c r="E53" s="103"/>
      <c r="F53" s="103"/>
      <c r="G53" s="121"/>
      <c r="H53" s="104"/>
      <c r="I53" s="76">
        <f t="shared" si="0"/>
        <v>0</v>
      </c>
    </row>
    <row r="54" spans="2:9" x14ac:dyDescent="0.35">
      <c r="B54" s="77">
        <v>34</v>
      </c>
      <c r="C54" s="110"/>
      <c r="D54" s="109"/>
      <c r="E54" s="103"/>
      <c r="F54" s="103"/>
      <c r="G54" s="104"/>
      <c r="H54" s="121"/>
      <c r="I54" s="76">
        <f t="shared" si="0"/>
        <v>0</v>
      </c>
    </row>
    <row r="55" spans="2:9" x14ac:dyDescent="0.35">
      <c r="B55" s="77">
        <v>35</v>
      </c>
      <c r="C55" s="110"/>
      <c r="D55" s="109"/>
      <c r="E55" s="103"/>
      <c r="F55" s="103"/>
      <c r="G55" s="104"/>
      <c r="H55" s="104"/>
      <c r="I55" s="76">
        <f t="shared" si="0"/>
        <v>0</v>
      </c>
    </row>
    <row r="56" spans="2:9" x14ac:dyDescent="0.35">
      <c r="B56" s="77">
        <v>36</v>
      </c>
      <c r="C56" s="110"/>
      <c r="D56" s="109"/>
      <c r="E56" s="103"/>
      <c r="F56" s="103"/>
      <c r="G56" s="104"/>
      <c r="H56" s="104"/>
      <c r="I56" s="76">
        <f t="shared" si="0"/>
        <v>0</v>
      </c>
    </row>
    <row r="57" spans="2:9" x14ac:dyDescent="0.35">
      <c r="B57" s="77">
        <v>37</v>
      </c>
      <c r="C57" s="110"/>
      <c r="D57" s="109"/>
      <c r="E57" s="103"/>
      <c r="F57" s="103"/>
      <c r="G57" s="104"/>
      <c r="H57" s="104"/>
      <c r="I57" s="76">
        <f t="shared" si="0"/>
        <v>0</v>
      </c>
    </row>
    <row r="58" spans="2:9" x14ac:dyDescent="0.35">
      <c r="B58" s="77">
        <v>38</v>
      </c>
      <c r="C58" s="110"/>
      <c r="D58" s="109"/>
      <c r="E58" s="103"/>
      <c r="F58" s="103"/>
      <c r="G58" s="104"/>
      <c r="H58" s="104"/>
      <c r="I58" s="76">
        <f t="shared" si="0"/>
        <v>0</v>
      </c>
    </row>
    <row r="59" spans="2:9" x14ac:dyDescent="0.35">
      <c r="B59" s="77">
        <v>39</v>
      </c>
      <c r="C59" s="110"/>
      <c r="D59" s="109"/>
      <c r="E59" s="103"/>
      <c r="F59" s="103"/>
      <c r="G59" s="104"/>
      <c r="H59" s="104"/>
      <c r="I59" s="76">
        <f t="shared" si="0"/>
        <v>0</v>
      </c>
    </row>
    <row r="60" spans="2:9" x14ac:dyDescent="0.35">
      <c r="B60" s="77">
        <v>40</v>
      </c>
      <c r="C60" s="110"/>
      <c r="D60" s="102"/>
      <c r="E60" s="103"/>
      <c r="F60" s="103"/>
      <c r="G60" s="104"/>
      <c r="H60" s="104"/>
      <c r="I60" s="76">
        <f t="shared" si="0"/>
        <v>0</v>
      </c>
    </row>
    <row r="61" spans="2:9" x14ac:dyDescent="0.35">
      <c r="B61" s="77">
        <v>41</v>
      </c>
      <c r="C61" s="110"/>
      <c r="D61" s="109"/>
      <c r="E61" s="103"/>
      <c r="F61" s="103"/>
      <c r="G61" s="104"/>
      <c r="H61" s="104"/>
      <c r="I61" s="76">
        <f t="shared" si="0"/>
        <v>0</v>
      </c>
    </row>
    <row r="62" spans="2:9" x14ac:dyDescent="0.35">
      <c r="B62" s="77">
        <v>42</v>
      </c>
      <c r="C62" s="110"/>
      <c r="D62" s="109"/>
      <c r="E62" s="103"/>
      <c r="F62" s="103"/>
      <c r="G62" s="104"/>
      <c r="H62" s="104"/>
      <c r="I62" s="76">
        <f t="shared" si="0"/>
        <v>0</v>
      </c>
    </row>
    <row r="63" spans="2:9" x14ac:dyDescent="0.35">
      <c r="B63" s="77">
        <v>43</v>
      </c>
      <c r="C63" s="74"/>
      <c r="D63" s="75"/>
      <c r="E63" s="77"/>
      <c r="F63" s="77"/>
      <c r="G63" s="76"/>
      <c r="H63" s="76"/>
      <c r="I63" s="76">
        <f t="shared" si="0"/>
        <v>0</v>
      </c>
    </row>
    <row r="64" spans="2:9" x14ac:dyDescent="0.35">
      <c r="B64" s="77">
        <v>44</v>
      </c>
      <c r="C64" s="74"/>
      <c r="D64" s="75"/>
      <c r="E64" s="77"/>
      <c r="F64" s="77"/>
      <c r="G64" s="76"/>
      <c r="H64" s="76"/>
      <c r="I64" s="76">
        <f t="shared" si="0"/>
        <v>0</v>
      </c>
    </row>
    <row r="65" spans="2:9" x14ac:dyDescent="0.35">
      <c r="B65" s="77">
        <v>45</v>
      </c>
      <c r="C65" s="74"/>
      <c r="D65" s="75"/>
      <c r="E65" s="77"/>
      <c r="F65" s="77"/>
      <c r="G65" s="76"/>
      <c r="H65" s="76"/>
      <c r="I65" s="76">
        <f t="shared" si="0"/>
        <v>0</v>
      </c>
    </row>
    <row r="66" spans="2:9" x14ac:dyDescent="0.35">
      <c r="B66" s="77">
        <v>46</v>
      </c>
      <c r="C66" s="74"/>
      <c r="D66" s="75"/>
      <c r="E66" s="77"/>
      <c r="F66" s="77"/>
      <c r="G66" s="76"/>
      <c r="H66" s="76"/>
      <c r="I66" s="76">
        <f t="shared" si="0"/>
        <v>0</v>
      </c>
    </row>
    <row r="67" spans="2:9" x14ac:dyDescent="0.35">
      <c r="B67" s="77">
        <v>47</v>
      </c>
      <c r="C67" s="74"/>
      <c r="D67" s="75"/>
      <c r="E67" s="77"/>
      <c r="F67" s="77"/>
      <c r="G67" s="76"/>
      <c r="H67" s="76"/>
      <c r="I67" s="76">
        <f t="shared" si="0"/>
        <v>0</v>
      </c>
    </row>
    <row r="68" spans="2:9" x14ac:dyDescent="0.35">
      <c r="B68" s="77">
        <v>48</v>
      </c>
      <c r="C68" s="74"/>
      <c r="D68" s="75"/>
      <c r="E68" s="77"/>
      <c r="F68" s="77"/>
      <c r="G68" s="76"/>
      <c r="H68" s="76"/>
      <c r="I68" s="76">
        <f t="shared" si="0"/>
        <v>0</v>
      </c>
    </row>
    <row r="69" spans="2:9" x14ac:dyDescent="0.35">
      <c r="B69" s="77">
        <v>49</v>
      </c>
      <c r="C69" s="74"/>
      <c r="D69" s="75"/>
      <c r="E69" s="77"/>
      <c r="F69" s="77"/>
      <c r="G69" s="76"/>
      <c r="H69" s="76"/>
      <c r="I69" s="76">
        <f t="shared" si="0"/>
        <v>0</v>
      </c>
    </row>
    <row r="70" spans="2:9" x14ac:dyDescent="0.35">
      <c r="B70" s="77">
        <v>50</v>
      </c>
      <c r="C70" s="74"/>
      <c r="D70" s="75"/>
      <c r="E70" s="77"/>
      <c r="F70" s="77"/>
      <c r="G70" s="76"/>
      <c r="H70" s="76"/>
      <c r="I70" s="76">
        <f t="shared" si="0"/>
        <v>0</v>
      </c>
    </row>
    <row r="71" spans="2:9" x14ac:dyDescent="0.35">
      <c r="B71" s="77">
        <v>51</v>
      </c>
      <c r="C71" s="74"/>
      <c r="D71" s="75"/>
      <c r="E71" s="77"/>
      <c r="F71" s="77"/>
      <c r="G71" s="76"/>
      <c r="H71" s="76"/>
      <c r="I71" s="76">
        <f t="shared" si="0"/>
        <v>0</v>
      </c>
    </row>
    <row r="72" spans="2:9" x14ac:dyDescent="0.35">
      <c r="B72" s="77">
        <v>52</v>
      </c>
      <c r="C72" s="74"/>
      <c r="D72" s="75"/>
      <c r="E72" s="77"/>
      <c r="F72" s="77"/>
      <c r="G72" s="76"/>
      <c r="H72" s="76"/>
      <c r="I72" s="76">
        <f t="shared" si="0"/>
        <v>0</v>
      </c>
    </row>
    <row r="73" spans="2:9" x14ac:dyDescent="0.35">
      <c r="B73" s="77">
        <v>53</v>
      </c>
      <c r="C73" s="74"/>
      <c r="D73" s="75"/>
      <c r="E73" s="77"/>
      <c r="F73" s="77"/>
      <c r="G73" s="76"/>
      <c r="H73" s="76"/>
      <c r="I73" s="76">
        <f t="shared" si="0"/>
        <v>0</v>
      </c>
    </row>
    <row r="74" spans="2:9" x14ac:dyDescent="0.35">
      <c r="B74" s="77">
        <v>54</v>
      </c>
      <c r="C74" s="74"/>
      <c r="D74" s="75"/>
      <c r="E74" s="77"/>
      <c r="F74" s="77"/>
      <c r="G74" s="76"/>
      <c r="H74" s="76"/>
      <c r="I74" s="76">
        <f t="shared" si="0"/>
        <v>0</v>
      </c>
    </row>
    <row r="75" spans="2:9" x14ac:dyDescent="0.35">
      <c r="B75" s="77">
        <v>55</v>
      </c>
      <c r="C75" s="74"/>
      <c r="D75" s="75"/>
      <c r="E75" s="77"/>
      <c r="F75" s="77"/>
      <c r="G75" s="76"/>
      <c r="H75" s="76"/>
      <c r="I75" s="76">
        <f t="shared" si="0"/>
        <v>0</v>
      </c>
    </row>
    <row r="76" spans="2:9" x14ac:dyDescent="0.35">
      <c r="B76" s="77">
        <v>56</v>
      </c>
      <c r="C76" s="74"/>
      <c r="D76" s="75"/>
      <c r="E76" s="77"/>
      <c r="F76" s="77"/>
      <c r="G76" s="76"/>
      <c r="H76" s="76"/>
      <c r="I76" s="76">
        <f t="shared" si="0"/>
        <v>0</v>
      </c>
    </row>
    <row r="77" spans="2:9" x14ac:dyDescent="0.35">
      <c r="B77" s="77">
        <v>57</v>
      </c>
      <c r="C77" s="74"/>
      <c r="D77" s="75"/>
      <c r="E77" s="75"/>
      <c r="F77" s="75"/>
      <c r="G77" s="76"/>
      <c r="H77" s="76"/>
      <c r="I77" s="76">
        <f t="shared" si="0"/>
        <v>0</v>
      </c>
    </row>
    <row r="78" spans="2:9" x14ac:dyDescent="0.35">
      <c r="B78" s="77">
        <v>58</v>
      </c>
      <c r="C78" s="74"/>
      <c r="D78" s="75"/>
      <c r="E78" s="75"/>
      <c r="F78" s="75"/>
      <c r="G78" s="76"/>
      <c r="H78" s="76"/>
      <c r="I78" s="76">
        <f t="shared" si="0"/>
        <v>0</v>
      </c>
    </row>
    <row r="79" spans="2:9" x14ac:dyDescent="0.35">
      <c r="B79" s="77">
        <v>59</v>
      </c>
      <c r="C79" s="74"/>
      <c r="D79" s="75"/>
      <c r="E79" s="75"/>
      <c r="F79" s="75"/>
      <c r="G79" s="76"/>
      <c r="H79" s="76"/>
      <c r="I79" s="76">
        <f t="shared" si="0"/>
        <v>0</v>
      </c>
    </row>
    <row r="80" spans="2:9" x14ac:dyDescent="0.35">
      <c r="B80" s="77">
        <v>60</v>
      </c>
      <c r="C80" s="74"/>
      <c r="D80" s="75"/>
      <c r="E80" s="75"/>
      <c r="F80" s="75"/>
      <c r="G80" s="76"/>
      <c r="H80" s="76"/>
      <c r="I80" s="76">
        <f t="shared" si="0"/>
        <v>0</v>
      </c>
    </row>
    <row r="81" spans="2:9" x14ac:dyDescent="0.35">
      <c r="B81" s="77">
        <v>61</v>
      </c>
      <c r="C81" s="74"/>
      <c r="D81" s="75"/>
      <c r="E81" s="75"/>
      <c r="F81" s="75"/>
      <c r="G81" s="76"/>
      <c r="H81" s="76"/>
      <c r="I81" s="76">
        <f t="shared" si="0"/>
        <v>0</v>
      </c>
    </row>
    <row r="82" spans="2:9" x14ac:dyDescent="0.35">
      <c r="B82" s="77">
        <v>62</v>
      </c>
      <c r="C82" s="74"/>
      <c r="D82" s="75"/>
      <c r="E82" s="75"/>
      <c r="F82" s="75"/>
      <c r="G82" s="76"/>
      <c r="H82" s="76"/>
      <c r="I82" s="76">
        <f t="shared" si="0"/>
        <v>0</v>
      </c>
    </row>
    <row r="83" spans="2:9" x14ac:dyDescent="0.35">
      <c r="B83" s="77">
        <v>63</v>
      </c>
      <c r="C83" s="74"/>
      <c r="D83" s="75"/>
      <c r="E83" s="75"/>
      <c r="F83" s="75"/>
      <c r="G83" s="76"/>
      <c r="H83" s="76"/>
      <c r="I83" s="76">
        <f t="shared" si="0"/>
        <v>0</v>
      </c>
    </row>
    <row r="84" spans="2:9" x14ac:dyDescent="0.35">
      <c r="B84" s="77">
        <v>64</v>
      </c>
      <c r="C84" s="74"/>
      <c r="D84" s="75"/>
      <c r="E84" s="75"/>
      <c r="F84" s="75"/>
      <c r="G84" s="76"/>
      <c r="H84" s="76"/>
      <c r="I84" s="76">
        <f t="shared" si="0"/>
        <v>0</v>
      </c>
    </row>
    <row r="85" spans="2:9" x14ac:dyDescent="0.35">
      <c r="B85" s="77">
        <v>65</v>
      </c>
      <c r="C85" s="74"/>
      <c r="D85" s="75"/>
      <c r="E85" s="75"/>
      <c r="F85" s="75"/>
      <c r="G85" s="76"/>
      <c r="H85" s="76"/>
      <c r="I85" s="76">
        <f t="shared" si="0"/>
        <v>0</v>
      </c>
    </row>
    <row r="86" spans="2:9" x14ac:dyDescent="0.35">
      <c r="B86" s="77">
        <v>66</v>
      </c>
      <c r="C86" s="74"/>
      <c r="D86" s="75"/>
      <c r="E86" s="75"/>
      <c r="F86" s="75"/>
      <c r="G86" s="76"/>
      <c r="H86" s="76"/>
      <c r="I86" s="76">
        <f t="shared" si="0"/>
        <v>0</v>
      </c>
    </row>
    <row r="87" spans="2:9" x14ac:dyDescent="0.35">
      <c r="B87" s="77">
        <v>67</v>
      </c>
      <c r="C87" s="74"/>
      <c r="D87" s="75"/>
      <c r="E87" s="75"/>
      <c r="F87" s="75"/>
      <c r="G87" s="76"/>
      <c r="H87" s="76"/>
      <c r="I87" s="76">
        <f t="shared" si="0"/>
        <v>0</v>
      </c>
    </row>
    <row r="88" spans="2:9" x14ac:dyDescent="0.35">
      <c r="B88" s="62"/>
      <c r="G88" s="61">
        <f>SUM(G21:G87)</f>
        <v>0</v>
      </c>
      <c r="H88" s="61">
        <f>SUM(H21:H87)</f>
        <v>0</v>
      </c>
    </row>
  </sheetData>
  <autoFilter ref="B20:I88" xr:uid="{386796DB-CB2B-4D8A-A613-5D414692B0F6}"/>
  <mergeCells count="8">
    <mergeCell ref="B6:H6"/>
    <mergeCell ref="B19:G19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D864-9BBA-4108-A0FC-E64CCF5C864B}">
  <sheetPr>
    <tabColor rgb="FFF94D49"/>
  </sheetPr>
  <dimension ref="B1:L75"/>
  <sheetViews>
    <sheetView showGridLines="0" workbookViewId="0">
      <pane xSplit="1" ySplit="19" topLeftCell="D20" activePane="bottomRight" state="frozen"/>
      <selection pane="topRight" activeCell="B1" sqref="B1"/>
      <selection pane="bottomLeft" activeCell="A16" sqref="A16"/>
      <selection pane="bottomRight" activeCell="I5" sqref="I5"/>
    </sheetView>
  </sheetViews>
  <sheetFormatPr baseColWidth="10" defaultRowHeight="14.5" x14ac:dyDescent="0.35"/>
  <cols>
    <col min="1" max="1" width="4" customWidth="1"/>
    <col min="2" max="2" width="8" customWidth="1"/>
    <col min="3" max="3" width="22.81640625" bestFit="1" customWidth="1"/>
    <col min="4" max="4" width="44.54296875" customWidth="1"/>
    <col min="5" max="5" width="34.1796875" customWidth="1"/>
    <col min="6" max="6" width="21.26953125" customWidth="1"/>
    <col min="7" max="7" width="16.81640625" customWidth="1"/>
    <col min="8" max="8" width="15" customWidth="1"/>
    <col min="9" max="9" width="15.81640625" bestFit="1" customWidth="1"/>
    <col min="12" max="12" width="13" bestFit="1" customWidth="1"/>
  </cols>
  <sheetData>
    <row r="1" spans="2:10" x14ac:dyDescent="0.35">
      <c r="B1" s="137" t="e" vm="1">
        <v>#VALUE!</v>
      </c>
      <c r="C1" s="137"/>
      <c r="D1" s="138" t="s">
        <v>115</v>
      </c>
      <c r="E1" s="139"/>
      <c r="F1" s="139"/>
      <c r="G1" s="140"/>
      <c r="H1" s="150"/>
      <c r="I1" s="150"/>
    </row>
    <row r="2" spans="2:10" x14ac:dyDescent="0.35">
      <c r="B2" s="137"/>
      <c r="C2" s="137"/>
      <c r="D2" s="141"/>
      <c r="E2" s="142"/>
      <c r="F2" s="142"/>
      <c r="G2" s="143"/>
      <c r="H2" s="151"/>
      <c r="I2" s="151"/>
    </row>
    <row r="3" spans="2:10" x14ac:dyDescent="0.35">
      <c r="B3" s="137"/>
      <c r="C3" s="137"/>
      <c r="D3" s="141"/>
      <c r="E3" s="142"/>
      <c r="F3" s="142"/>
      <c r="G3" s="143"/>
      <c r="H3" s="152" t="s">
        <v>117</v>
      </c>
      <c r="I3" s="153"/>
    </row>
    <row r="4" spans="2:10" x14ac:dyDescent="0.35">
      <c r="B4" s="137"/>
      <c r="C4" s="137"/>
      <c r="D4" s="144"/>
      <c r="E4" s="145"/>
      <c r="F4" s="145"/>
      <c r="G4" s="146"/>
      <c r="H4" s="152" t="s">
        <v>118</v>
      </c>
      <c r="I4" s="153"/>
    </row>
    <row r="5" spans="2:10" ht="21" x14ac:dyDescent="0.5">
      <c r="B5" s="148"/>
      <c r="C5" s="148"/>
      <c r="D5" s="148"/>
      <c r="E5" s="148"/>
      <c r="F5" s="148"/>
      <c r="G5" s="148"/>
      <c r="H5" s="148"/>
      <c r="I5" s="148" t="s">
        <v>116</v>
      </c>
      <c r="J5" s="47"/>
    </row>
    <row r="6" spans="2:10" ht="19" thickBot="1" x14ac:dyDescent="0.5">
      <c r="B6" s="132" t="s">
        <v>59</v>
      </c>
      <c r="C6" s="132"/>
      <c r="D6" s="132"/>
      <c r="E6" s="132"/>
      <c r="F6" s="132"/>
      <c r="G6" s="132"/>
      <c r="H6" s="132"/>
      <c r="I6" s="34">
        <f ca="1">TODAY()</f>
        <v>45973</v>
      </c>
      <c r="J6" s="35"/>
    </row>
    <row r="7" spans="2:10" ht="18.5" x14ac:dyDescent="0.45">
      <c r="B7" s="36"/>
      <c r="C7" s="37"/>
      <c r="D7" s="37"/>
      <c r="E7" s="37"/>
      <c r="F7" s="37"/>
      <c r="G7" s="37"/>
      <c r="H7" s="37"/>
      <c r="I7" s="38"/>
      <c r="J7" s="33"/>
    </row>
    <row r="8" spans="2:10" ht="18.5" x14ac:dyDescent="0.45">
      <c r="B8" s="39"/>
      <c r="C8" s="48" t="s">
        <v>66</v>
      </c>
      <c r="D8" s="33" t="s">
        <v>74</v>
      </c>
      <c r="E8" s="33"/>
      <c r="F8" s="33"/>
      <c r="G8" s="33"/>
      <c r="H8" s="33"/>
      <c r="I8" s="50">
        <f>+I24</f>
        <v>0</v>
      </c>
      <c r="J8" s="33"/>
    </row>
    <row r="9" spans="2:10" ht="18.5" x14ac:dyDescent="0.45">
      <c r="B9" s="39"/>
      <c r="C9" s="55" t="s">
        <v>67</v>
      </c>
      <c r="D9" s="56" t="s">
        <v>47</v>
      </c>
      <c r="E9" s="33"/>
      <c r="F9" s="33"/>
      <c r="G9" s="33"/>
      <c r="H9" s="33"/>
      <c r="I9" s="40"/>
      <c r="J9" s="33"/>
    </row>
    <row r="10" spans="2:10" ht="18.5" x14ac:dyDescent="0.45">
      <c r="B10" s="39"/>
      <c r="C10" s="55" t="s">
        <v>69</v>
      </c>
      <c r="D10" s="56" t="s">
        <v>96</v>
      </c>
      <c r="E10" s="33"/>
      <c r="F10" s="33"/>
      <c r="G10" s="33"/>
      <c r="H10" s="33"/>
      <c r="I10" s="40"/>
      <c r="J10" s="33"/>
    </row>
    <row r="11" spans="2:10" ht="18.5" x14ac:dyDescent="0.45">
      <c r="B11" s="39"/>
      <c r="C11" s="55" t="s">
        <v>71</v>
      </c>
      <c r="D11" s="56" t="s">
        <v>97</v>
      </c>
      <c r="E11" s="33"/>
      <c r="F11" s="33"/>
      <c r="G11" s="33"/>
      <c r="H11" s="33"/>
      <c r="I11" s="51"/>
      <c r="J11" s="33"/>
    </row>
    <row r="12" spans="2:10" ht="18.5" x14ac:dyDescent="0.45">
      <c r="B12" s="39"/>
      <c r="C12" s="33"/>
      <c r="D12" s="33"/>
      <c r="E12" s="33"/>
      <c r="F12" s="33"/>
      <c r="G12" s="33"/>
      <c r="H12" s="33"/>
      <c r="I12" s="40"/>
      <c r="J12" s="33"/>
    </row>
    <row r="13" spans="2:10" ht="18.5" x14ac:dyDescent="0.45">
      <c r="B13" s="39"/>
      <c r="C13" s="49" t="s">
        <v>65</v>
      </c>
      <c r="D13" s="52">
        <f>+I19</f>
        <v>0</v>
      </c>
      <c r="E13" s="33" t="s">
        <v>75</v>
      </c>
      <c r="F13" s="33"/>
      <c r="G13" s="65">
        <v>-10000</v>
      </c>
      <c r="H13" s="33"/>
      <c r="I13" s="40"/>
      <c r="J13" s="33"/>
    </row>
    <row r="14" spans="2:10" ht="18.5" x14ac:dyDescent="0.45">
      <c r="B14" s="39"/>
      <c r="C14" s="49" t="s">
        <v>58</v>
      </c>
      <c r="D14" s="52">
        <f>+I74</f>
        <v>0</v>
      </c>
      <c r="E14" s="33" t="s">
        <v>76</v>
      </c>
      <c r="F14" s="33"/>
      <c r="G14" s="65">
        <f>+D14+G13</f>
        <v>-10000</v>
      </c>
      <c r="H14" s="33"/>
      <c r="I14" s="41"/>
      <c r="J14" s="33"/>
    </row>
    <row r="15" spans="2:10" ht="18.5" x14ac:dyDescent="0.45">
      <c r="B15" s="39"/>
      <c r="C15" s="33"/>
      <c r="D15" s="33"/>
      <c r="E15" s="33"/>
      <c r="F15" s="33"/>
      <c r="G15" s="33"/>
      <c r="H15" s="33"/>
      <c r="I15" s="40"/>
      <c r="J15" s="33"/>
    </row>
    <row r="16" spans="2:10" ht="19" thickBot="1" x14ac:dyDescent="0.5">
      <c r="B16" s="42"/>
      <c r="C16" s="43"/>
      <c r="D16" s="43"/>
      <c r="E16" s="43"/>
      <c r="F16" s="43"/>
      <c r="G16" s="43"/>
      <c r="H16" s="43"/>
      <c r="I16" s="44"/>
      <c r="J16" s="33"/>
    </row>
    <row r="17" spans="2:12" x14ac:dyDescent="0.35">
      <c r="H17" s="32"/>
    </row>
    <row r="18" spans="2:12" x14ac:dyDescent="0.35">
      <c r="B18" s="131" t="s">
        <v>61</v>
      </c>
      <c r="C18" s="131"/>
      <c r="D18" s="131"/>
      <c r="E18" s="131"/>
      <c r="F18" s="131"/>
      <c r="G18" s="131"/>
      <c r="H18" s="58"/>
      <c r="I18" s="58" t="s">
        <v>65</v>
      </c>
    </row>
    <row r="19" spans="2:12" x14ac:dyDescent="0.35">
      <c r="B19" s="60" t="s">
        <v>77</v>
      </c>
      <c r="C19" s="58" t="s">
        <v>62</v>
      </c>
      <c r="D19" s="58" t="s">
        <v>63</v>
      </c>
      <c r="E19" s="58" t="s">
        <v>64</v>
      </c>
      <c r="F19" s="58" t="s">
        <v>112</v>
      </c>
      <c r="G19" s="57" t="s">
        <v>87</v>
      </c>
      <c r="H19" s="57" t="s">
        <v>88</v>
      </c>
      <c r="I19" s="59">
        <v>0</v>
      </c>
    </row>
    <row r="20" spans="2:12" x14ac:dyDescent="0.35">
      <c r="B20">
        <v>1</v>
      </c>
      <c r="C20" s="101"/>
      <c r="D20" s="117"/>
      <c r="E20" s="122"/>
      <c r="F20" s="122"/>
      <c r="G20" s="116"/>
      <c r="H20" s="123"/>
      <c r="I20" s="53">
        <f t="shared" ref="I20:I36" si="0">+I19+H20-G20</f>
        <v>0</v>
      </c>
      <c r="J20" s="45"/>
      <c r="K20" s="45"/>
      <c r="L20" s="46"/>
    </row>
    <row r="21" spans="2:12" x14ac:dyDescent="0.35">
      <c r="B21">
        <v>2</v>
      </c>
      <c r="C21" s="101"/>
      <c r="D21" s="117"/>
      <c r="E21" s="122"/>
      <c r="F21" s="122"/>
      <c r="G21" s="123"/>
      <c r="H21" s="116"/>
      <c r="I21" s="53">
        <f t="shared" si="0"/>
        <v>0</v>
      </c>
      <c r="J21" s="45"/>
      <c r="K21" s="45"/>
      <c r="L21" s="46"/>
    </row>
    <row r="22" spans="2:12" x14ac:dyDescent="0.35">
      <c r="B22">
        <v>3</v>
      </c>
      <c r="C22" s="101"/>
      <c r="D22" s="117"/>
      <c r="E22" s="122"/>
      <c r="F22" s="122"/>
      <c r="G22" s="123"/>
      <c r="H22" s="123"/>
      <c r="I22" s="53">
        <f>+I21+H22-G22</f>
        <v>0</v>
      </c>
      <c r="L22" s="46"/>
    </row>
    <row r="23" spans="2:12" x14ac:dyDescent="0.35">
      <c r="B23">
        <v>4</v>
      </c>
      <c r="C23" s="101"/>
      <c r="D23" s="117"/>
      <c r="E23" s="122"/>
      <c r="F23" s="122"/>
      <c r="G23" s="123"/>
      <c r="H23" s="123"/>
      <c r="I23" s="53">
        <f t="shared" si="0"/>
        <v>0</v>
      </c>
      <c r="L23" s="46"/>
    </row>
    <row r="24" spans="2:12" x14ac:dyDescent="0.35">
      <c r="B24">
        <v>5</v>
      </c>
      <c r="C24" s="101"/>
      <c r="D24" s="117"/>
      <c r="E24" s="122"/>
      <c r="F24" s="122"/>
      <c r="G24" s="123"/>
      <c r="H24" s="123"/>
      <c r="I24" s="53">
        <f t="shared" si="0"/>
        <v>0</v>
      </c>
    </row>
    <row r="25" spans="2:12" x14ac:dyDescent="0.35">
      <c r="B25">
        <v>6</v>
      </c>
      <c r="C25" s="101"/>
      <c r="D25" s="117"/>
      <c r="E25" s="122"/>
      <c r="F25" s="122"/>
      <c r="G25" s="123"/>
      <c r="H25" s="116"/>
      <c r="I25" s="53">
        <f>+I24+H25-G25</f>
        <v>0</v>
      </c>
    </row>
    <row r="26" spans="2:12" x14ac:dyDescent="0.35">
      <c r="B26">
        <v>7</v>
      </c>
      <c r="C26" s="101"/>
      <c r="D26" s="115"/>
      <c r="E26" s="122"/>
      <c r="F26" s="122"/>
      <c r="G26" s="116"/>
      <c r="H26" s="116"/>
      <c r="I26" s="53">
        <f t="shared" si="0"/>
        <v>0</v>
      </c>
    </row>
    <row r="27" spans="2:12" x14ac:dyDescent="0.35">
      <c r="B27">
        <v>8</v>
      </c>
      <c r="C27" s="101"/>
      <c r="D27" s="117"/>
      <c r="E27" s="122"/>
      <c r="F27" s="122"/>
      <c r="G27" s="123"/>
      <c r="H27" s="116"/>
      <c r="I27" s="53">
        <f t="shared" si="0"/>
        <v>0</v>
      </c>
    </row>
    <row r="28" spans="2:12" x14ac:dyDescent="0.35">
      <c r="B28">
        <v>9</v>
      </c>
      <c r="C28" s="101"/>
      <c r="D28" s="117"/>
      <c r="E28" s="122"/>
      <c r="F28" s="122"/>
      <c r="G28" s="116"/>
      <c r="H28" s="116"/>
      <c r="I28" s="53">
        <f t="shared" si="0"/>
        <v>0</v>
      </c>
    </row>
    <row r="29" spans="2:12" x14ac:dyDescent="0.35">
      <c r="B29">
        <v>10</v>
      </c>
      <c r="C29" s="101"/>
      <c r="D29" s="117"/>
      <c r="E29" s="122"/>
      <c r="F29" s="122"/>
      <c r="G29" s="116"/>
      <c r="H29" s="116"/>
      <c r="I29" s="53">
        <f t="shared" si="0"/>
        <v>0</v>
      </c>
    </row>
    <row r="30" spans="2:12" x14ac:dyDescent="0.35">
      <c r="B30">
        <v>11</v>
      </c>
      <c r="C30" s="101"/>
      <c r="D30" s="117"/>
      <c r="E30" s="122"/>
      <c r="F30" s="122"/>
      <c r="G30" s="123"/>
      <c r="H30" s="116"/>
      <c r="I30" s="53">
        <f t="shared" si="0"/>
        <v>0</v>
      </c>
    </row>
    <row r="31" spans="2:12" x14ac:dyDescent="0.35">
      <c r="B31">
        <v>12</v>
      </c>
      <c r="C31" s="101"/>
      <c r="D31" s="117"/>
      <c r="E31" s="122"/>
      <c r="F31" s="122"/>
      <c r="G31" s="116"/>
      <c r="H31" s="116"/>
      <c r="I31" s="53">
        <f t="shared" si="0"/>
        <v>0</v>
      </c>
    </row>
    <row r="32" spans="2:12" x14ac:dyDescent="0.35">
      <c r="B32">
        <v>13</v>
      </c>
      <c r="C32" s="101"/>
      <c r="D32" s="117"/>
      <c r="E32" s="122"/>
      <c r="F32" s="122"/>
      <c r="G32" s="116"/>
      <c r="H32" s="116"/>
      <c r="I32" s="53">
        <f t="shared" si="0"/>
        <v>0</v>
      </c>
    </row>
    <row r="33" spans="2:9" x14ac:dyDescent="0.35">
      <c r="B33">
        <v>14</v>
      </c>
      <c r="C33" s="101"/>
      <c r="D33" s="117"/>
      <c r="E33" s="122"/>
      <c r="F33" s="122"/>
      <c r="G33" s="116"/>
      <c r="H33" s="116"/>
      <c r="I33" s="53">
        <f t="shared" si="0"/>
        <v>0</v>
      </c>
    </row>
    <row r="34" spans="2:9" x14ac:dyDescent="0.35">
      <c r="B34">
        <v>15</v>
      </c>
      <c r="C34" s="101"/>
      <c r="D34" s="117"/>
      <c r="E34" s="122"/>
      <c r="F34" s="122"/>
      <c r="G34" s="116"/>
      <c r="H34" s="116"/>
      <c r="I34" s="53">
        <f t="shared" si="0"/>
        <v>0</v>
      </c>
    </row>
    <row r="35" spans="2:9" x14ac:dyDescent="0.35">
      <c r="B35">
        <v>16</v>
      </c>
      <c r="C35" s="101"/>
      <c r="D35" s="117"/>
      <c r="E35" s="122"/>
      <c r="F35" s="122"/>
      <c r="G35" s="116"/>
      <c r="H35" s="116"/>
      <c r="I35" s="53">
        <f t="shared" si="0"/>
        <v>0</v>
      </c>
    </row>
    <row r="36" spans="2:9" x14ac:dyDescent="0.35">
      <c r="B36">
        <v>17</v>
      </c>
      <c r="C36" s="101"/>
      <c r="D36" s="117"/>
      <c r="E36" s="122"/>
      <c r="F36" s="122"/>
      <c r="G36" s="116"/>
      <c r="H36" s="116"/>
      <c r="I36" s="53">
        <f t="shared" si="0"/>
        <v>0</v>
      </c>
    </row>
    <row r="37" spans="2:9" x14ac:dyDescent="0.35">
      <c r="B37">
        <v>18</v>
      </c>
      <c r="C37" s="101"/>
      <c r="D37" s="117"/>
      <c r="E37" s="122"/>
      <c r="F37" s="122"/>
      <c r="G37" s="116"/>
      <c r="H37" s="116"/>
      <c r="I37" s="53">
        <f t="shared" ref="I37:I74" si="1">+I36+H37-G37</f>
        <v>0</v>
      </c>
    </row>
    <row r="38" spans="2:9" x14ac:dyDescent="0.35">
      <c r="B38">
        <v>19</v>
      </c>
      <c r="C38" s="101"/>
      <c r="D38" s="117"/>
      <c r="E38" s="122"/>
      <c r="F38" s="122"/>
      <c r="G38" s="116"/>
      <c r="H38" s="116"/>
      <c r="I38" s="53">
        <f t="shared" si="1"/>
        <v>0</v>
      </c>
    </row>
    <row r="39" spans="2:9" x14ac:dyDescent="0.35">
      <c r="B39">
        <v>20</v>
      </c>
      <c r="C39" s="101"/>
      <c r="D39" s="117"/>
      <c r="E39" s="122"/>
      <c r="F39" s="122"/>
      <c r="G39" s="116"/>
      <c r="H39" s="116"/>
      <c r="I39" s="53">
        <f t="shared" si="1"/>
        <v>0</v>
      </c>
    </row>
    <row r="40" spans="2:9" x14ac:dyDescent="0.35">
      <c r="B40">
        <v>21</v>
      </c>
      <c r="C40" s="101"/>
      <c r="D40" s="117"/>
      <c r="E40" s="122"/>
      <c r="F40" s="115"/>
      <c r="G40" s="116"/>
      <c r="H40" s="116"/>
      <c r="I40" s="53">
        <f t="shared" si="1"/>
        <v>0</v>
      </c>
    </row>
    <row r="41" spans="2:9" x14ac:dyDescent="0.35">
      <c r="B41">
        <v>22</v>
      </c>
      <c r="C41" s="101"/>
      <c r="D41" s="117"/>
      <c r="E41" s="122"/>
      <c r="F41" s="122"/>
      <c r="G41" s="116"/>
      <c r="H41" s="116"/>
      <c r="I41" s="53">
        <f t="shared" si="1"/>
        <v>0</v>
      </c>
    </row>
    <row r="42" spans="2:9" x14ac:dyDescent="0.35">
      <c r="B42">
        <v>23</v>
      </c>
      <c r="C42" s="101"/>
      <c r="D42" s="117"/>
      <c r="E42" s="122"/>
      <c r="F42" s="122"/>
      <c r="G42" s="116"/>
      <c r="H42" s="116"/>
      <c r="I42" s="53">
        <f t="shared" si="1"/>
        <v>0</v>
      </c>
    </row>
    <row r="43" spans="2:9" x14ac:dyDescent="0.35">
      <c r="B43">
        <v>24</v>
      </c>
      <c r="C43" s="101"/>
      <c r="D43" s="124"/>
      <c r="E43" s="122"/>
      <c r="F43" s="115"/>
      <c r="G43" s="116"/>
      <c r="H43" s="116"/>
      <c r="I43" s="53">
        <f t="shared" si="1"/>
        <v>0</v>
      </c>
    </row>
    <row r="44" spans="2:9" x14ac:dyDescent="0.35">
      <c r="B44">
        <v>25</v>
      </c>
      <c r="C44" s="101"/>
      <c r="D44" s="124"/>
      <c r="E44" s="122"/>
      <c r="F44" s="122"/>
      <c r="G44" s="116"/>
      <c r="H44" s="116"/>
      <c r="I44" s="53">
        <f t="shared" si="1"/>
        <v>0</v>
      </c>
    </row>
    <row r="45" spans="2:9" x14ac:dyDescent="0.35">
      <c r="B45">
        <v>26</v>
      </c>
      <c r="C45" s="101"/>
      <c r="D45" s="117"/>
      <c r="E45" s="122"/>
      <c r="F45" s="122"/>
      <c r="G45" s="116"/>
      <c r="H45" s="116"/>
      <c r="I45" s="53">
        <f t="shared" si="1"/>
        <v>0</v>
      </c>
    </row>
    <row r="46" spans="2:9" x14ac:dyDescent="0.35">
      <c r="B46">
        <v>27</v>
      </c>
      <c r="C46" s="101"/>
      <c r="D46" s="124"/>
      <c r="E46" s="122"/>
      <c r="F46" s="115"/>
      <c r="G46" s="116"/>
      <c r="H46" s="116"/>
      <c r="I46" s="53">
        <f t="shared" si="1"/>
        <v>0</v>
      </c>
    </row>
    <row r="47" spans="2:9" x14ac:dyDescent="0.35">
      <c r="B47">
        <v>28</v>
      </c>
      <c r="C47" s="101"/>
      <c r="D47" s="117"/>
      <c r="E47" s="122"/>
      <c r="F47" s="122"/>
      <c r="G47" s="116"/>
      <c r="H47" s="116"/>
      <c r="I47" s="53">
        <f t="shared" si="1"/>
        <v>0</v>
      </c>
    </row>
    <row r="48" spans="2:9" x14ac:dyDescent="0.35">
      <c r="B48">
        <v>29</v>
      </c>
      <c r="C48" s="101"/>
      <c r="D48" s="117"/>
      <c r="E48" s="122"/>
      <c r="F48" s="122"/>
      <c r="G48" s="116"/>
      <c r="H48" s="116"/>
      <c r="I48" s="53">
        <f t="shared" si="1"/>
        <v>0</v>
      </c>
    </row>
    <row r="49" spans="2:9" x14ac:dyDescent="0.35">
      <c r="B49">
        <v>30</v>
      </c>
      <c r="C49" s="101"/>
      <c r="D49" s="117"/>
      <c r="E49" s="122"/>
      <c r="F49" s="115"/>
      <c r="G49" s="116"/>
      <c r="H49" s="116"/>
      <c r="I49" s="53">
        <f t="shared" si="1"/>
        <v>0</v>
      </c>
    </row>
    <row r="50" spans="2:9" x14ac:dyDescent="0.35">
      <c r="B50">
        <v>31</v>
      </c>
      <c r="C50" s="101"/>
      <c r="D50" s="117"/>
      <c r="E50" s="122"/>
      <c r="F50" s="122"/>
      <c r="G50" s="116"/>
      <c r="H50" s="116"/>
      <c r="I50" s="53">
        <f t="shared" si="1"/>
        <v>0</v>
      </c>
    </row>
    <row r="51" spans="2:9" x14ac:dyDescent="0.35">
      <c r="B51">
        <v>32</v>
      </c>
      <c r="C51" s="101"/>
      <c r="D51" s="117"/>
      <c r="E51" s="122"/>
      <c r="F51" s="122"/>
      <c r="G51" s="116"/>
      <c r="H51" s="116"/>
      <c r="I51" s="53">
        <f t="shared" si="1"/>
        <v>0</v>
      </c>
    </row>
    <row r="52" spans="2:9" x14ac:dyDescent="0.35">
      <c r="B52">
        <v>33</v>
      </c>
      <c r="C52" s="101"/>
      <c r="D52" s="117"/>
      <c r="E52" s="122"/>
      <c r="F52" s="122"/>
      <c r="G52" s="116"/>
      <c r="H52" s="116"/>
      <c r="I52" s="53">
        <f t="shared" si="1"/>
        <v>0</v>
      </c>
    </row>
    <row r="53" spans="2:9" x14ac:dyDescent="0.35">
      <c r="B53">
        <v>34</v>
      </c>
      <c r="C53" s="101"/>
      <c r="D53" s="117"/>
      <c r="E53" s="122"/>
      <c r="F53" s="122"/>
      <c r="G53" s="116"/>
      <c r="H53" s="116"/>
      <c r="I53" s="53">
        <f t="shared" si="1"/>
        <v>0</v>
      </c>
    </row>
    <row r="54" spans="2:9" x14ac:dyDescent="0.35">
      <c r="B54">
        <v>35</v>
      </c>
      <c r="C54" s="101"/>
      <c r="D54" s="117"/>
      <c r="E54" s="122"/>
      <c r="F54" s="122"/>
      <c r="G54" s="116"/>
      <c r="H54" s="116"/>
      <c r="I54" s="53">
        <f t="shared" si="1"/>
        <v>0</v>
      </c>
    </row>
    <row r="55" spans="2:9" x14ac:dyDescent="0.35">
      <c r="B55">
        <v>36</v>
      </c>
      <c r="C55" s="101"/>
      <c r="D55" s="117"/>
      <c r="E55" s="122"/>
      <c r="F55" s="122"/>
      <c r="G55" s="116"/>
      <c r="H55" s="116"/>
      <c r="I55" s="53">
        <f t="shared" si="1"/>
        <v>0</v>
      </c>
    </row>
    <row r="56" spans="2:9" x14ac:dyDescent="0.35">
      <c r="B56">
        <v>37</v>
      </c>
      <c r="C56" s="101"/>
      <c r="D56" s="117"/>
      <c r="E56" s="122"/>
      <c r="F56" s="122"/>
      <c r="G56" s="116"/>
      <c r="H56" s="116"/>
      <c r="I56" s="53">
        <f t="shared" si="1"/>
        <v>0</v>
      </c>
    </row>
    <row r="57" spans="2:9" x14ac:dyDescent="0.35">
      <c r="B57">
        <v>38</v>
      </c>
      <c r="C57" s="101"/>
      <c r="D57" s="117"/>
      <c r="E57" s="122"/>
      <c r="F57" s="122"/>
      <c r="G57" s="116"/>
      <c r="H57" s="116"/>
      <c r="I57" s="53">
        <f t="shared" si="1"/>
        <v>0</v>
      </c>
    </row>
    <row r="58" spans="2:9" x14ac:dyDescent="0.35">
      <c r="B58">
        <v>39</v>
      </c>
      <c r="C58" s="101"/>
      <c r="D58" s="117"/>
      <c r="E58" s="122"/>
      <c r="F58" s="122"/>
      <c r="G58" s="116"/>
      <c r="H58" s="116"/>
      <c r="I58" s="53">
        <f t="shared" si="1"/>
        <v>0</v>
      </c>
    </row>
    <row r="59" spans="2:9" x14ac:dyDescent="0.35">
      <c r="B59">
        <v>40</v>
      </c>
      <c r="C59" s="101"/>
      <c r="D59" s="117"/>
      <c r="E59" s="122"/>
      <c r="F59" s="122"/>
      <c r="G59" s="116"/>
      <c r="H59" s="116"/>
      <c r="I59" s="53">
        <f t="shared" si="1"/>
        <v>0</v>
      </c>
    </row>
    <row r="60" spans="2:9" x14ac:dyDescent="0.35">
      <c r="B60">
        <v>41</v>
      </c>
      <c r="C60" s="101"/>
      <c r="D60" s="115"/>
      <c r="E60" s="122"/>
      <c r="F60" s="122"/>
      <c r="G60" s="116"/>
      <c r="H60" s="116"/>
      <c r="I60" s="53">
        <f t="shared" si="1"/>
        <v>0</v>
      </c>
    </row>
    <row r="61" spans="2:9" x14ac:dyDescent="0.35">
      <c r="B61">
        <v>42</v>
      </c>
      <c r="C61" s="101"/>
      <c r="D61" s="115"/>
      <c r="E61" s="122"/>
      <c r="F61" s="122"/>
      <c r="G61" s="116"/>
      <c r="H61" s="116"/>
      <c r="I61" s="53">
        <f t="shared" si="1"/>
        <v>0</v>
      </c>
    </row>
    <row r="62" spans="2:9" x14ac:dyDescent="0.35">
      <c r="B62">
        <v>43</v>
      </c>
      <c r="C62" s="101"/>
      <c r="D62" s="115"/>
      <c r="E62" s="122"/>
      <c r="F62" s="122"/>
      <c r="G62" s="116"/>
      <c r="H62" s="116"/>
      <c r="I62" s="53">
        <f t="shared" si="1"/>
        <v>0</v>
      </c>
    </row>
    <row r="63" spans="2:9" x14ac:dyDescent="0.35">
      <c r="B63">
        <v>44</v>
      </c>
      <c r="C63" s="101"/>
      <c r="D63" s="115"/>
      <c r="E63" s="122"/>
      <c r="F63" s="122"/>
      <c r="G63" s="116"/>
      <c r="H63" s="116"/>
      <c r="I63" s="53">
        <f t="shared" si="1"/>
        <v>0</v>
      </c>
    </row>
    <row r="64" spans="2:9" x14ac:dyDescent="0.35">
      <c r="B64">
        <v>45</v>
      </c>
      <c r="C64" s="101"/>
      <c r="D64" s="115"/>
      <c r="E64" s="122"/>
      <c r="F64" s="122"/>
      <c r="G64" s="116"/>
      <c r="H64" s="116"/>
      <c r="I64" s="53">
        <f t="shared" si="1"/>
        <v>0</v>
      </c>
    </row>
    <row r="65" spans="2:9" x14ac:dyDescent="0.35">
      <c r="B65">
        <v>46</v>
      </c>
      <c r="C65" s="101"/>
      <c r="D65" s="115"/>
      <c r="E65" s="122"/>
      <c r="F65" s="122"/>
      <c r="G65" s="116"/>
      <c r="H65" s="116"/>
      <c r="I65" s="53">
        <f t="shared" si="1"/>
        <v>0</v>
      </c>
    </row>
    <row r="66" spans="2:9" x14ac:dyDescent="0.35">
      <c r="B66">
        <v>47</v>
      </c>
      <c r="C66" s="101"/>
      <c r="D66" s="115"/>
      <c r="E66" s="122"/>
      <c r="F66" s="122"/>
      <c r="G66" s="116"/>
      <c r="H66" s="116"/>
      <c r="I66" s="53">
        <f t="shared" si="1"/>
        <v>0</v>
      </c>
    </row>
    <row r="67" spans="2:9" x14ac:dyDescent="0.35">
      <c r="B67">
        <v>48</v>
      </c>
      <c r="C67" s="101"/>
      <c r="D67" s="115"/>
      <c r="E67" s="122"/>
      <c r="F67" s="122"/>
      <c r="G67" s="116"/>
      <c r="H67" s="116"/>
      <c r="I67" s="53">
        <f t="shared" si="1"/>
        <v>0</v>
      </c>
    </row>
    <row r="68" spans="2:9" x14ac:dyDescent="0.35">
      <c r="B68">
        <v>49</v>
      </c>
      <c r="C68" s="101"/>
      <c r="D68" s="115"/>
      <c r="E68" s="122"/>
      <c r="F68" s="122"/>
      <c r="G68" s="116"/>
      <c r="H68" s="116"/>
      <c r="I68" s="53">
        <f t="shared" si="1"/>
        <v>0</v>
      </c>
    </row>
    <row r="69" spans="2:9" x14ac:dyDescent="0.35">
      <c r="B69">
        <v>50</v>
      </c>
      <c r="C69" s="101"/>
      <c r="D69" s="115"/>
      <c r="E69" s="122"/>
      <c r="F69" s="122"/>
      <c r="G69" s="116"/>
      <c r="H69" s="116"/>
      <c r="I69" s="53">
        <f t="shared" si="1"/>
        <v>0</v>
      </c>
    </row>
    <row r="70" spans="2:9" x14ac:dyDescent="0.35">
      <c r="B70">
        <v>51</v>
      </c>
      <c r="C70" s="101"/>
      <c r="D70" s="115"/>
      <c r="E70" s="122"/>
      <c r="F70" s="122"/>
      <c r="G70" s="116"/>
      <c r="H70" s="116"/>
      <c r="I70" s="53">
        <f t="shared" si="1"/>
        <v>0</v>
      </c>
    </row>
    <row r="71" spans="2:9" x14ac:dyDescent="0.35">
      <c r="B71">
        <v>52</v>
      </c>
      <c r="C71" s="101"/>
      <c r="D71" s="115"/>
      <c r="E71" s="122"/>
      <c r="F71" s="122"/>
      <c r="G71" s="116"/>
      <c r="H71" s="116"/>
      <c r="I71" s="53">
        <f t="shared" si="1"/>
        <v>0</v>
      </c>
    </row>
    <row r="72" spans="2:9" x14ac:dyDescent="0.35">
      <c r="B72">
        <v>53</v>
      </c>
      <c r="C72" s="101"/>
      <c r="D72" s="115"/>
      <c r="E72" s="122"/>
      <c r="F72" s="122"/>
      <c r="G72" s="116"/>
      <c r="H72" s="116"/>
      <c r="I72" s="53">
        <f t="shared" si="1"/>
        <v>0</v>
      </c>
    </row>
    <row r="73" spans="2:9" x14ac:dyDescent="0.35">
      <c r="B73">
        <v>54</v>
      </c>
      <c r="C73" s="101"/>
      <c r="D73" s="115"/>
      <c r="E73" s="122"/>
      <c r="F73" s="122"/>
      <c r="G73" s="116"/>
      <c r="H73" s="116"/>
      <c r="I73" s="53">
        <f t="shared" si="1"/>
        <v>0</v>
      </c>
    </row>
    <row r="74" spans="2:9" x14ac:dyDescent="0.35">
      <c r="B74">
        <v>55</v>
      </c>
      <c r="C74" s="101"/>
      <c r="D74" s="115"/>
      <c r="E74" s="122"/>
      <c r="F74" s="122"/>
      <c r="G74" s="116"/>
      <c r="H74" s="116"/>
      <c r="I74" s="53">
        <f t="shared" si="1"/>
        <v>0</v>
      </c>
    </row>
    <row r="75" spans="2:9" x14ac:dyDescent="0.35">
      <c r="G75" s="61">
        <f>SUM(G20:G74)</f>
        <v>0</v>
      </c>
      <c r="H75" s="61">
        <f>SUM(H20:H74)</f>
        <v>0</v>
      </c>
    </row>
  </sheetData>
  <autoFilter ref="B19:I75" xr:uid="{8B49D864-9BBA-4108-A0FC-E64CCF5C864B}"/>
  <mergeCells count="8">
    <mergeCell ref="B6:H6"/>
    <mergeCell ref="B18:G18"/>
    <mergeCell ref="B1:C4"/>
    <mergeCell ref="D1:G4"/>
    <mergeCell ref="H1:H2"/>
    <mergeCell ref="I1:I2"/>
    <mergeCell ref="H3:I3"/>
    <mergeCell ref="H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BBVA SOLEM</vt:lpstr>
      <vt:lpstr>BNX SOLEM</vt:lpstr>
      <vt:lpstr>SANT SOLEM</vt:lpstr>
      <vt:lpstr>BBVA CTPM</vt:lpstr>
      <vt:lpstr>BNX CTPM</vt:lpstr>
      <vt:lpstr>BNTE CTPM</vt:lpstr>
      <vt:lpstr>BBVA QS</vt:lpstr>
      <vt:lpstr>BNX QS</vt:lpstr>
      <vt:lpstr>SANT IWT</vt:lpstr>
      <vt:lpstr>BNX MEXB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Finazas</dc:creator>
  <cp:lastModifiedBy>Sistemas</cp:lastModifiedBy>
  <cp:lastPrinted>2025-07-28T18:00:11Z</cp:lastPrinted>
  <dcterms:created xsi:type="dcterms:W3CDTF">2025-05-20T16:50:45Z</dcterms:created>
  <dcterms:modified xsi:type="dcterms:W3CDTF">2025-11-12T18:07:55Z</dcterms:modified>
</cp:coreProperties>
</file>